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oamersfoort-my.sharepoint.com/personal/snep_mboamersfoort_nl/Documents/Hotelschool Amersfoort/BPV MBO-Amersfoort/BPV Periodisering/2023/"/>
    </mc:Choice>
  </mc:AlternateContent>
  <xr:revisionPtr revIDLastSave="101" documentId="8_{B7491D8E-725E-4FCF-B513-B8C5AF5CFD76}" xr6:coauthVersionLast="47" xr6:coauthVersionMax="47" xr10:uidLastSave="{3315F2C8-A8A9-4146-9F98-F77583DE17B7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 s="1"/>
  <c r="J7" i="1"/>
  <c r="J14" i="1"/>
  <c r="I14" i="1" s="1"/>
  <c r="J12" i="1"/>
  <c r="I12" i="1" s="1"/>
  <c r="J20" i="1"/>
  <c r="I20" i="1" s="1"/>
  <c r="J4" i="1" l="1"/>
  <c r="J19" i="1" l="1"/>
  <c r="I19" i="1" s="1"/>
  <c r="J18" i="1"/>
  <c r="J13" i="1"/>
  <c r="I13" i="1" s="1"/>
  <c r="J16" i="1"/>
  <c r="I16" i="1" s="1"/>
  <c r="J15" i="1"/>
  <c r="I15" i="1" s="1"/>
  <c r="J11" i="1"/>
  <c r="I11" i="1" s="1"/>
  <c r="J6" i="1"/>
  <c r="J3" i="1"/>
</calcChain>
</file>

<file path=xl/sharedStrings.xml><?xml version="1.0" encoding="utf-8"?>
<sst xmlns="http://schemas.openxmlformats.org/spreadsheetml/2006/main" count="427" uniqueCount="182">
  <si>
    <t>Jaarplanning BPV Hotelschool Amersfoort 2023 - 2024</t>
  </si>
  <si>
    <t>opleiding</t>
  </si>
  <si>
    <t>leerweg</t>
  </si>
  <si>
    <t>jr.</t>
  </si>
  <si>
    <t xml:space="preserve">Niveau </t>
  </si>
  <si>
    <t>klas</t>
  </si>
  <si>
    <t>aanvang stage</t>
  </si>
  <si>
    <t>eind stage</t>
  </si>
  <si>
    <t>totaal aantal uur</t>
  </si>
  <si>
    <t>aantal uur p/w</t>
  </si>
  <si>
    <t>aantal dagen p/w</t>
  </si>
  <si>
    <t>aantal weken</t>
  </si>
  <si>
    <t>afdeling</t>
  </si>
  <si>
    <t>schooldag</t>
  </si>
  <si>
    <t>BPV voorlichting</t>
  </si>
  <si>
    <t>SLB docent</t>
  </si>
  <si>
    <t>Overig</t>
  </si>
  <si>
    <t>Bol niveau 2/3/4</t>
  </si>
  <si>
    <t>bol</t>
  </si>
  <si>
    <t>GHV-25168L3A</t>
  </si>
  <si>
    <t>9 weken BPV in 11 weken</t>
  </si>
  <si>
    <t>Bediening</t>
  </si>
  <si>
    <t>DI</t>
  </si>
  <si>
    <t>In februari 2024</t>
  </si>
  <si>
    <t>MAIN</t>
  </si>
  <si>
    <t>Periode 1.4</t>
  </si>
  <si>
    <t xml:space="preserve"> </t>
  </si>
  <si>
    <t>BKK-25180L3A</t>
  </si>
  <si>
    <t>Keuken</t>
  </si>
  <si>
    <t>SODS</t>
  </si>
  <si>
    <t>ZWG-25171L3A</t>
  </si>
  <si>
    <t>MA</t>
  </si>
  <si>
    <t>MRNS</t>
  </si>
  <si>
    <t>ZWK-25182L3A</t>
  </si>
  <si>
    <t>WOE</t>
  </si>
  <si>
    <t>KVP</t>
  </si>
  <si>
    <t>ZWK-25182L3B</t>
  </si>
  <si>
    <t>MTAK</t>
  </si>
  <si>
    <t>GHV-25168L2A</t>
  </si>
  <si>
    <t>25 weken BPV in 31 weken</t>
  </si>
  <si>
    <t>In september 2023</t>
  </si>
  <si>
    <t>Periode 2.2 t/m 2.4</t>
  </si>
  <si>
    <t>BKK-25180L2A</t>
  </si>
  <si>
    <t>bbl niveau2/3/4</t>
  </si>
  <si>
    <t>bbl</t>
  </si>
  <si>
    <t>BKK-25180B3A</t>
  </si>
  <si>
    <t>n.v.t.</t>
  </si>
  <si>
    <t>FSRL</t>
  </si>
  <si>
    <t>Periode 1.1 t/m 1.4</t>
  </si>
  <si>
    <t>GHV-25168B3A</t>
  </si>
  <si>
    <t>MLVA</t>
  </si>
  <si>
    <t>BKK-25180B2A</t>
  </si>
  <si>
    <t>Periode 2.1 t/m 2.4</t>
  </si>
  <si>
    <t>GHV-25168B2A</t>
  </si>
  <si>
    <t>ZWG-25171B2A</t>
  </si>
  <si>
    <t>DABN</t>
  </si>
  <si>
    <t>ZWK-25182B2A</t>
  </si>
  <si>
    <t>ZWK-25182B2B</t>
  </si>
  <si>
    <t>SNEP</t>
  </si>
  <si>
    <t>ZWG-25171B1A</t>
  </si>
  <si>
    <t>Periode 3.1 t/m 3.4</t>
  </si>
  <si>
    <t>ZWK-25182B1A</t>
  </si>
  <si>
    <t>LAP-26160B3A</t>
  </si>
  <si>
    <t>Operationeel manager</t>
  </si>
  <si>
    <t>DAVT</t>
  </si>
  <si>
    <t>MOH niveau 4-lj2</t>
  </si>
  <si>
    <t>MOH-25184L2A</t>
  </si>
  <si>
    <t>9 weken BPV in 11  weken</t>
  </si>
  <si>
    <t>Restaurant / banqueting</t>
  </si>
  <si>
    <t>N.v.t.</t>
  </si>
  <si>
    <t>In Mei 2023</t>
  </si>
  <si>
    <t>SRBK</t>
  </si>
  <si>
    <t>Periode 2.1</t>
  </si>
  <si>
    <t>MOH-25184L2B</t>
  </si>
  <si>
    <t>9 weken BPV in 12 weken</t>
  </si>
  <si>
    <t>In Augustus 2023</t>
  </si>
  <si>
    <t>SNBW</t>
  </si>
  <si>
    <t>Periode 2.2</t>
  </si>
  <si>
    <t>MOH-25184L2C</t>
  </si>
  <si>
    <t>In november 2023</t>
  </si>
  <si>
    <t>SNGO</t>
  </si>
  <si>
    <t>Periode 2.3</t>
  </si>
  <si>
    <t>MOH-25184L2D</t>
  </si>
  <si>
    <t>KRSN</t>
  </si>
  <si>
    <t>MOH-25184L2A-TTO</t>
  </si>
  <si>
    <t>8 weken BPV in 9 weken</t>
  </si>
  <si>
    <t>In januari 2024</t>
  </si>
  <si>
    <t>RTLS</t>
  </si>
  <si>
    <t>Periode 2.4</t>
  </si>
  <si>
    <t>MOH-25184L2B-TTO</t>
  </si>
  <si>
    <t>ANHF</t>
  </si>
  <si>
    <t>MOH-25184L2A-FTT</t>
  </si>
  <si>
    <t>18 weken BPV in 22 weken</t>
  </si>
  <si>
    <t>Front Office / management</t>
  </si>
  <si>
    <t>N.v.t</t>
  </si>
  <si>
    <t>In oktober 2023</t>
  </si>
  <si>
    <t>JMEA</t>
  </si>
  <si>
    <t>Periode 2.3 &amp; 2.4</t>
  </si>
  <si>
    <t>MOH niveau 4-lj3</t>
  </si>
  <si>
    <t>MOH-25184L1A</t>
  </si>
  <si>
    <t>18 weken BPV in 23 weken</t>
  </si>
  <si>
    <t>Front Office</t>
  </si>
  <si>
    <t>In juni 2023</t>
  </si>
  <si>
    <t>MHBK</t>
  </si>
  <si>
    <t>Periode 3.1 &amp; 3.2</t>
  </si>
  <si>
    <t>MOH-25184L1B</t>
  </si>
  <si>
    <t xml:space="preserve">AACY </t>
  </si>
  <si>
    <t>MOH-25184L1C</t>
  </si>
  <si>
    <t>MEBX</t>
  </si>
  <si>
    <t>Periode 3.3 &amp; 3.4</t>
  </si>
  <si>
    <t>MOH-25184L1D</t>
  </si>
  <si>
    <t>WMJT</t>
  </si>
  <si>
    <t>MOH-25184L1A-TTO</t>
  </si>
  <si>
    <t>KAIF</t>
  </si>
  <si>
    <t>MOH niveau 4-lj4</t>
  </si>
  <si>
    <t>MOH-25184L0A</t>
  </si>
  <si>
    <t>16 weken BPV in 19 weken</t>
  </si>
  <si>
    <t>Management</t>
  </si>
  <si>
    <t>Periode 4.3 &amp; 4.4</t>
  </si>
  <si>
    <t>MOH-25184L0B</t>
  </si>
  <si>
    <t>16 weken BPV in 20 weken</t>
  </si>
  <si>
    <t>In maart 2023</t>
  </si>
  <si>
    <t>Periode 4.1 &amp; 4.2</t>
  </si>
  <si>
    <t>MOH-25184L0C</t>
  </si>
  <si>
    <t>MOH-25184L0D</t>
  </si>
  <si>
    <t>PKM</t>
  </si>
  <si>
    <t>MOH-25184L0A-TTO</t>
  </si>
  <si>
    <t>Facilitair niveau 3 &amp; 4</t>
  </si>
  <si>
    <t>AMF-25609L2A</t>
  </si>
  <si>
    <t>Allround medewerker facilitair</t>
  </si>
  <si>
    <t>VAC</t>
  </si>
  <si>
    <t>Periode 2.1 &amp; 2.2</t>
  </si>
  <si>
    <t>FLG-25175L2A</t>
  </si>
  <si>
    <t>FD Management</t>
  </si>
  <si>
    <t>FLG-25175L1A</t>
  </si>
  <si>
    <t>Legenda</t>
  </si>
  <si>
    <t>Eerste jaars klassen maar nog niet op stage.</t>
  </si>
  <si>
    <t>Lange blokstages MOH studenten leerjaar 3 &amp; 4  Vroeg</t>
  </si>
  <si>
    <t>MOH-25184L3A</t>
  </si>
  <si>
    <t>FEHD</t>
  </si>
  <si>
    <t>Lange blokstages MOH studenten leerjaar 3 &amp; 4  Laat</t>
  </si>
  <si>
    <t>MOH-25184L3B</t>
  </si>
  <si>
    <t>AACY</t>
  </si>
  <si>
    <t xml:space="preserve">Korte blokstages MOH studenten leerjaar 2 </t>
  </si>
  <si>
    <t>MOH-25184L3C</t>
  </si>
  <si>
    <t>Stageperioden BBL klassen niveau 2/3</t>
  </si>
  <si>
    <t>MOH-25184L3D</t>
  </si>
  <si>
    <t>Stageperioden BOL klassen niveau 2/3</t>
  </si>
  <si>
    <t>MOH-25184L3E</t>
  </si>
  <si>
    <t>JEGL</t>
  </si>
  <si>
    <t>Uitstroomklas MOH-25184L1A-FTT halverwege schooljaar</t>
  </si>
  <si>
    <t>MOH-25184L3F</t>
  </si>
  <si>
    <t xml:space="preserve">Versie nr: 0.9
</t>
  </si>
  <si>
    <t>1ste jaars MOH klassen / gaan niet op stage</t>
  </si>
  <si>
    <t>MOH-25184L3A-TTO</t>
  </si>
  <si>
    <t>Facilitair "vroeg"op stage</t>
  </si>
  <si>
    <t>MOH--25184L3B-TTO</t>
  </si>
  <si>
    <t>Facilitair "laat" op stage (2e deel schooljaar)</t>
  </si>
  <si>
    <t>MOH-25184L3A-FTT</t>
  </si>
  <si>
    <t xml:space="preserve">        Uitstroomklas zonder stage</t>
  </si>
  <si>
    <t>MOH-25184L1A-FTT</t>
  </si>
  <si>
    <t>ANHF &amp; RTLS</t>
  </si>
  <si>
    <t>Start periode 1 schooljaar 2023- 2024:  maandag 28 augustus</t>
  </si>
  <si>
    <t>Week 25</t>
  </si>
  <si>
    <t>20 juni vaststellings vergadering Examenklassen</t>
  </si>
  <si>
    <t>Essentiële veranderingen t.o.v. voorgaande schooljaren</t>
  </si>
  <si>
    <t>Week 27</t>
  </si>
  <si>
    <t>Diplomauitreikingen</t>
  </si>
  <si>
    <t>MOH-25184L2A-TTO   Klas 1 week minder stage door periodisering.</t>
  </si>
  <si>
    <t>MOH-25184L2B-TTO   Klas 1 week minder stage door periodisering.</t>
  </si>
  <si>
    <t>Effectieve lesweken per periode:</t>
  </si>
  <si>
    <t>In totaal 304 uur. Andere 2e jaars MOH klassen gaan 342 uur op stage</t>
  </si>
  <si>
    <t>Periode 1</t>
  </si>
  <si>
    <t>10 weken</t>
  </si>
  <si>
    <t>Periode 2</t>
  </si>
  <si>
    <t>1e jaars BBL klassen BKK &amp; GHV Looptijd POK is veranderd.</t>
  </si>
  <si>
    <t>Periode 3</t>
  </si>
  <si>
    <t>9 weken &amp; 2 dagen</t>
  </si>
  <si>
    <t>Loopt van 01-oktober 2023 t/m 31-08-2024</t>
  </si>
  <si>
    <t>Periode 4</t>
  </si>
  <si>
    <t>9 weken</t>
  </si>
  <si>
    <t>1152 uur i.p. 1280 zoals dit in het verledsen altijd het geval is geweest.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</si>
</sst>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FFFFFF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b/>
      <sz val="11"/>
      <color rgb="FFFF0000"/>
      <name val="Calibri"/>
    </font>
    <font>
      <sz val="10"/>
      <color rgb="FF000000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9E1F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7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textRotation="43"/>
    </xf>
    <xf numFmtId="0" fontId="0" fillId="2" borderId="14" xfId="0" applyFill="1" applyBorder="1"/>
    <xf numFmtId="0" fontId="0" fillId="2" borderId="16" xfId="0" applyFill="1" applyBorder="1"/>
    <xf numFmtId="0" fontId="3" fillId="6" borderId="3" xfId="0" applyFont="1" applyFill="1" applyBorder="1" applyAlignment="1">
      <alignment horizontal="center"/>
    </xf>
    <xf numFmtId="14" fontId="3" fillId="6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3" xfId="0" applyFill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7" borderId="17" xfId="0" applyFont="1" applyFill="1" applyBorder="1"/>
    <xf numFmtId="0" fontId="3" fillId="7" borderId="32" xfId="0" applyFont="1" applyFill="1" applyBorder="1"/>
    <xf numFmtId="0" fontId="17" fillId="7" borderId="4" xfId="0" applyFont="1" applyFill="1" applyBorder="1" applyAlignment="1">
      <alignment horizontal="left"/>
    </xf>
    <xf numFmtId="0" fontId="3" fillId="7" borderId="18" xfId="0" applyFont="1" applyFill="1" applyBorder="1"/>
    <xf numFmtId="0" fontId="3" fillId="7" borderId="33" xfId="0" applyFont="1" applyFill="1" applyBorder="1"/>
    <xf numFmtId="0" fontId="23" fillId="4" borderId="4" xfId="0" applyFont="1" applyFill="1" applyBorder="1" applyAlignment="1">
      <alignment horizontal="left"/>
    </xf>
    <xf numFmtId="0" fontId="25" fillId="4" borderId="8" xfId="0" applyFont="1" applyFill="1" applyBorder="1" applyAlignment="1">
      <alignment horizontal="left"/>
    </xf>
    <xf numFmtId="0" fontId="19" fillId="4" borderId="8" xfId="0" applyFont="1" applyFill="1" applyBorder="1" applyAlignment="1">
      <alignment horizontal="left"/>
    </xf>
    <xf numFmtId="0" fontId="19" fillId="4" borderId="9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left"/>
    </xf>
    <xf numFmtId="0" fontId="20" fillId="4" borderId="0" xfId="0" applyFont="1" applyFill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left"/>
    </xf>
    <xf numFmtId="0" fontId="20" fillId="4" borderId="19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3" fillId="7" borderId="34" xfId="0" applyFont="1" applyFill="1" applyBorder="1"/>
    <xf numFmtId="0" fontId="3" fillId="7" borderId="35" xfId="0" applyFont="1" applyFill="1" applyBorder="1"/>
    <xf numFmtId="0" fontId="3" fillId="7" borderId="4" xfId="0" applyFont="1" applyFill="1" applyBorder="1"/>
    <xf numFmtId="0" fontId="3" fillId="7" borderId="9" xfId="0" applyFont="1" applyFill="1" applyBorder="1"/>
    <xf numFmtId="0" fontId="22" fillId="4" borderId="14" xfId="0" applyFont="1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0" xfId="0" applyFill="1"/>
    <xf numFmtId="0" fontId="0" fillId="4" borderId="18" xfId="0" applyFill="1" applyBorder="1"/>
    <xf numFmtId="0" fontId="20" fillId="4" borderId="17" xfId="0" applyFont="1" applyFill="1" applyBorder="1"/>
    <xf numFmtId="0" fontId="21" fillId="4" borderId="17" xfId="0" applyFont="1" applyFill="1" applyBorder="1" applyAlignment="1">
      <alignment horizontal="left"/>
    </xf>
    <xf numFmtId="0" fontId="0" fillId="4" borderId="19" xfId="0" applyFill="1" applyBorder="1"/>
    <xf numFmtId="0" fontId="0" fillId="4" borderId="6" xfId="0" applyFill="1" applyBorder="1"/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14" fontId="3" fillId="6" borderId="4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3" fillId="8" borderId="3" xfId="0" applyFon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left"/>
    </xf>
    <xf numFmtId="0" fontId="0" fillId="8" borderId="0" xfId="0" applyFill="1" applyAlignment="1">
      <alignment horizontal="left"/>
    </xf>
    <xf numFmtId="0" fontId="0" fillId="8" borderId="17" xfId="0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0" fillId="8" borderId="0" xfId="0" applyFill="1" applyAlignment="1">
      <alignment horizontal="center"/>
    </xf>
    <xf numFmtId="0" fontId="3" fillId="8" borderId="8" xfId="0" applyFont="1" applyFill="1" applyBorder="1"/>
    <xf numFmtId="0" fontId="3" fillId="8" borderId="9" xfId="0" applyFont="1" applyFill="1" applyBorder="1"/>
    <xf numFmtId="0" fontId="1" fillId="8" borderId="18" xfId="0" applyFont="1" applyFill="1" applyBorder="1"/>
    <xf numFmtId="0" fontId="0" fillId="8" borderId="18" xfId="0" applyFill="1" applyBorder="1"/>
    <xf numFmtId="0" fontId="0" fillId="8" borderId="7" xfId="0" applyFill="1" applyBorder="1"/>
    <xf numFmtId="0" fontId="11" fillId="8" borderId="18" xfId="0" applyFont="1" applyFill="1" applyBorder="1"/>
    <xf numFmtId="0" fontId="15" fillId="8" borderId="15" xfId="0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0" xfId="0" applyFill="1"/>
    <xf numFmtId="0" fontId="0" fillId="8" borderId="6" xfId="0" applyFill="1" applyBorder="1"/>
    <xf numFmtId="0" fontId="0" fillId="8" borderId="10" xfId="0" applyFill="1" applyBorder="1"/>
    <xf numFmtId="0" fontId="0" fillId="8" borderId="1" xfId="0" applyFill="1" applyBorder="1"/>
    <xf numFmtId="0" fontId="0" fillId="8" borderId="38" xfId="0" applyFill="1" applyBorder="1"/>
    <xf numFmtId="0" fontId="0" fillId="8" borderId="1" xfId="0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left"/>
    </xf>
    <xf numFmtId="0" fontId="10" fillId="10" borderId="12" xfId="0" applyFont="1" applyFill="1" applyBorder="1" applyAlignment="1">
      <alignment horizontal="left"/>
    </xf>
    <xf numFmtId="0" fontId="10" fillId="10" borderId="30" xfId="0" applyFont="1" applyFill="1" applyBorder="1" applyAlignment="1">
      <alignment horizontal="left"/>
    </xf>
    <xf numFmtId="0" fontId="10" fillId="10" borderId="29" xfId="0" applyFont="1" applyFill="1" applyBorder="1" applyAlignment="1">
      <alignment horizontal="left"/>
    </xf>
    <xf numFmtId="0" fontId="1" fillId="9" borderId="39" xfId="0" applyFont="1" applyFill="1" applyBorder="1" applyAlignment="1">
      <alignment horizontal="left"/>
    </xf>
    <xf numFmtId="0" fontId="1" fillId="9" borderId="9" xfId="0" applyFont="1" applyFill="1" applyBorder="1" applyAlignment="1">
      <alignment horizontal="center"/>
    </xf>
    <xf numFmtId="0" fontId="10" fillId="10" borderId="40" xfId="0" applyFont="1" applyFill="1" applyBorder="1" applyAlignment="1">
      <alignment horizontal="left"/>
    </xf>
    <xf numFmtId="0" fontId="1" fillId="9" borderId="3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39" xfId="0" applyFont="1" applyFill="1" applyBorder="1"/>
    <xf numFmtId="0" fontId="1" fillId="9" borderId="36" xfId="0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0" fontId="17" fillId="7" borderId="5" xfId="0" applyFont="1" applyFill="1" applyBorder="1" applyAlignment="1">
      <alignment horizontal="left"/>
    </xf>
    <xf numFmtId="0" fontId="1" fillId="8" borderId="0" xfId="0" applyFont="1" applyFill="1"/>
    <xf numFmtId="0" fontId="3" fillId="11" borderId="6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left"/>
    </xf>
    <xf numFmtId="14" fontId="3" fillId="11" borderId="3" xfId="0" applyNumberFormat="1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left"/>
    </xf>
    <xf numFmtId="0" fontId="7" fillId="11" borderId="7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left"/>
    </xf>
    <xf numFmtId="14" fontId="3" fillId="12" borderId="1" xfId="0" applyNumberFormat="1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14" fontId="7" fillId="12" borderId="4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left"/>
    </xf>
    <xf numFmtId="0" fontId="3" fillId="12" borderId="17" xfId="0" applyFont="1" applyFill="1" applyBorder="1"/>
    <xf numFmtId="0" fontId="0" fillId="12" borderId="18" xfId="0" applyFill="1" applyBorder="1"/>
    <xf numFmtId="0" fontId="17" fillId="11" borderId="4" xfId="0" applyFont="1" applyFill="1" applyBorder="1" applyAlignment="1">
      <alignment horizontal="left"/>
    </xf>
    <xf numFmtId="0" fontId="3" fillId="11" borderId="32" xfId="0" applyFont="1" applyFill="1" applyBorder="1"/>
    <xf numFmtId="0" fontId="0" fillId="11" borderId="33" xfId="0" applyFill="1" applyBorder="1"/>
    <xf numFmtId="0" fontId="0" fillId="11" borderId="18" xfId="0" applyFill="1" applyBorder="1"/>
    <xf numFmtId="0" fontId="0" fillId="8" borderId="19" xfId="0" applyFill="1" applyBorder="1"/>
    <xf numFmtId="0" fontId="3" fillId="8" borderId="19" xfId="0" applyFont="1" applyFill="1" applyBorder="1" applyAlignment="1">
      <alignment horizontal="center"/>
    </xf>
    <xf numFmtId="0" fontId="9" fillId="8" borderId="19" xfId="0" applyFont="1" applyFill="1" applyBorder="1"/>
    <xf numFmtId="0" fontId="3" fillId="8" borderId="19" xfId="0" applyFont="1" applyFill="1" applyBorder="1" applyAlignment="1">
      <alignment horizontal="left"/>
    </xf>
    <xf numFmtId="0" fontId="3" fillId="8" borderId="19" xfId="0" applyFont="1" applyFill="1" applyBorder="1"/>
    <xf numFmtId="0" fontId="11" fillId="11" borderId="44" xfId="0" applyFont="1" applyFill="1" applyBorder="1"/>
    <xf numFmtId="0" fontId="11" fillId="11" borderId="45" xfId="0" applyFont="1" applyFill="1" applyBorder="1"/>
    <xf numFmtId="0" fontId="5" fillId="11" borderId="45" xfId="0" applyFont="1" applyFill="1" applyBorder="1"/>
    <xf numFmtId="0" fontId="27" fillId="11" borderId="45" xfId="1" applyFont="1" applyFill="1" applyBorder="1"/>
    <xf numFmtId="0" fontId="29" fillId="11" borderId="45" xfId="1" applyFont="1" applyFill="1" applyBorder="1"/>
    <xf numFmtId="0" fontId="0" fillId="11" borderId="46" xfId="0" applyFill="1" applyBorder="1"/>
    <xf numFmtId="0" fontId="7" fillId="11" borderId="1" xfId="0" applyFont="1" applyFill="1" applyBorder="1" applyAlignment="1">
      <alignment horizontal="center"/>
    </xf>
    <xf numFmtId="0" fontId="3" fillId="11" borderId="33" xfId="0" applyFont="1" applyFill="1" applyBorder="1"/>
    <xf numFmtId="0" fontId="3" fillId="12" borderId="18" xfId="0" applyFont="1" applyFill="1" applyBorder="1"/>
    <xf numFmtId="0" fontId="3" fillId="12" borderId="1" xfId="0" applyFont="1" applyFill="1" applyBorder="1" applyAlignment="1">
      <alignment horizontal="left"/>
    </xf>
    <xf numFmtId="0" fontId="14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left"/>
    </xf>
    <xf numFmtId="0" fontId="0" fillId="12" borderId="6" xfId="0" applyFill="1" applyBorder="1"/>
    <xf numFmtId="0" fontId="3" fillId="13" borderId="6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left"/>
    </xf>
    <xf numFmtId="0" fontId="17" fillId="13" borderId="6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left"/>
    </xf>
    <xf numFmtId="0" fontId="7" fillId="13" borderId="3" xfId="0" applyFont="1" applyFill="1" applyBorder="1" applyAlignment="1">
      <alignment horizontal="center"/>
    </xf>
    <xf numFmtId="14" fontId="7" fillId="13" borderId="5" xfId="0" applyNumberFormat="1" applyFont="1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left"/>
    </xf>
    <xf numFmtId="0" fontId="14" fillId="13" borderId="3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3" fillId="13" borderId="32" xfId="0" applyFont="1" applyFill="1" applyBorder="1" applyAlignment="1">
      <alignment horizontal="left"/>
    </xf>
    <xf numFmtId="0" fontId="3" fillId="13" borderId="17" xfId="0" applyFont="1" applyFill="1" applyBorder="1" applyAlignment="1">
      <alignment horizontal="left"/>
    </xf>
    <xf numFmtId="0" fontId="3" fillId="13" borderId="34" xfId="0" applyFont="1" applyFill="1" applyBorder="1" applyAlignment="1">
      <alignment horizontal="left"/>
    </xf>
    <xf numFmtId="0" fontId="1" fillId="13" borderId="18" xfId="0" applyFont="1" applyFill="1" applyBorder="1" applyAlignment="1">
      <alignment horizontal="center" wrapText="1"/>
    </xf>
    <xf numFmtId="0" fontId="1" fillId="13" borderId="37" xfId="0" applyFont="1" applyFill="1" applyBorder="1" applyAlignment="1">
      <alignment horizontal="center" wrapText="1"/>
    </xf>
    <xf numFmtId="0" fontId="1" fillId="13" borderId="33" xfId="0" applyFont="1" applyFill="1" applyBorder="1" applyAlignment="1">
      <alignment horizontal="center" wrapText="1"/>
    </xf>
    <xf numFmtId="0" fontId="1" fillId="13" borderId="35" xfId="0" applyFont="1" applyFill="1" applyBorder="1" applyAlignment="1">
      <alignment horizontal="center" wrapText="1"/>
    </xf>
    <xf numFmtId="0" fontId="3" fillId="13" borderId="36" xfId="0" applyFont="1" applyFill="1" applyBorder="1" applyAlignment="1">
      <alignment horizontal="left"/>
    </xf>
    <xf numFmtId="0" fontId="3" fillId="13" borderId="41" xfId="0" applyFont="1" applyFill="1" applyBorder="1" applyAlignment="1">
      <alignment horizontal="left"/>
    </xf>
    <xf numFmtId="0" fontId="1" fillId="13" borderId="43" xfId="0" applyFont="1" applyFill="1" applyBorder="1" applyAlignment="1">
      <alignment horizontal="center" wrapText="1"/>
    </xf>
    <xf numFmtId="14" fontId="17" fillId="13" borderId="3" xfId="0" applyNumberFormat="1" applyFont="1" applyFill="1" applyBorder="1" applyAlignment="1">
      <alignment horizontal="center"/>
    </xf>
    <xf numFmtId="0" fontId="17" fillId="13" borderId="36" xfId="0" applyFont="1" applyFill="1" applyBorder="1" applyAlignment="1">
      <alignment horizontal="left"/>
    </xf>
    <xf numFmtId="0" fontId="3" fillId="14" borderId="6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left"/>
    </xf>
    <xf numFmtId="14" fontId="3" fillId="14" borderId="1" xfId="0" applyNumberFormat="1" applyFont="1" applyFill="1" applyBorder="1" applyAlignment="1">
      <alignment horizontal="center"/>
    </xf>
    <xf numFmtId="0" fontId="17" fillId="14" borderId="3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6" fillId="14" borderId="3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left"/>
    </xf>
    <xf numFmtId="14" fontId="3" fillId="15" borderId="1" xfId="0" applyNumberFormat="1" applyFont="1" applyFill="1" applyBorder="1" applyAlignment="1">
      <alignment horizontal="center"/>
    </xf>
    <xf numFmtId="14" fontId="3" fillId="15" borderId="3" xfId="0" applyNumberFormat="1" applyFont="1" applyFill="1" applyBorder="1" applyAlignment="1">
      <alignment horizontal="center"/>
    </xf>
    <xf numFmtId="0" fontId="14" fillId="15" borderId="3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left"/>
    </xf>
    <xf numFmtId="0" fontId="3" fillId="16" borderId="1" xfId="0" applyFont="1" applyFill="1" applyBorder="1" applyAlignment="1">
      <alignment horizontal="left"/>
    </xf>
    <xf numFmtId="0" fontId="3" fillId="16" borderId="8" xfId="0" applyFont="1" applyFill="1" applyBorder="1" applyAlignment="1">
      <alignment horizontal="left"/>
    </xf>
    <xf numFmtId="0" fontId="3" fillId="16" borderId="9" xfId="0" applyFont="1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14" fontId="0" fillId="16" borderId="3" xfId="0" applyNumberForma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17" fillId="16" borderId="5" xfId="0" applyFont="1" applyFill="1" applyBorder="1" applyAlignment="1">
      <alignment horizontal="center"/>
    </xf>
    <xf numFmtId="0" fontId="17" fillId="16" borderId="4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17" fillId="16" borderId="4" xfId="0" applyFont="1" applyFill="1" applyBorder="1" applyAlignment="1">
      <alignment horizontal="left"/>
    </xf>
    <xf numFmtId="0" fontId="17" fillId="16" borderId="1" xfId="0" applyFont="1" applyFill="1" applyBorder="1" applyAlignment="1">
      <alignment horizontal="left"/>
    </xf>
    <xf numFmtId="0" fontId="17" fillId="16" borderId="17" xfId="0" applyFont="1" applyFill="1" applyBorder="1" applyAlignment="1">
      <alignment horizontal="left"/>
    </xf>
    <xf numFmtId="0" fontId="3" fillId="16" borderId="36" xfId="0" applyFont="1" applyFill="1" applyBorder="1"/>
    <xf numFmtId="0" fontId="3" fillId="16" borderId="17" xfId="0" applyFont="1" applyFill="1" applyBorder="1"/>
    <xf numFmtId="0" fontId="3" fillId="16" borderId="34" xfId="0" applyFont="1" applyFill="1" applyBorder="1"/>
    <xf numFmtId="0" fontId="3" fillId="16" borderId="4" xfId="0" applyFont="1" applyFill="1" applyBorder="1"/>
    <xf numFmtId="0" fontId="3" fillId="16" borderId="32" xfId="0" applyFont="1" applyFill="1" applyBorder="1"/>
    <xf numFmtId="0" fontId="0" fillId="16" borderId="37" xfId="0" applyFill="1" applyBorder="1"/>
    <xf numFmtId="0" fontId="0" fillId="16" borderId="18" xfId="0" applyFill="1" applyBorder="1"/>
    <xf numFmtId="0" fontId="0" fillId="16" borderId="35" xfId="0" applyFill="1" applyBorder="1"/>
    <xf numFmtId="0" fontId="0" fillId="16" borderId="9" xfId="0" applyFill="1" applyBorder="1"/>
    <xf numFmtId="0" fontId="3" fillId="16" borderId="18" xfId="0" applyFont="1" applyFill="1" applyBorder="1"/>
    <xf numFmtId="0" fontId="3" fillId="16" borderId="33" xfId="0" applyFont="1" applyFill="1" applyBorder="1"/>
    <xf numFmtId="0" fontId="3" fillId="16" borderId="35" xfId="0" applyFont="1" applyFill="1" applyBorder="1"/>
    <xf numFmtId="0" fontId="3" fillId="16" borderId="9" xfId="0" applyFont="1" applyFill="1" applyBorder="1"/>
    <xf numFmtId="0" fontId="3" fillId="16" borderId="6" xfId="0" applyFont="1" applyFill="1" applyBorder="1"/>
    <xf numFmtId="49" fontId="31" fillId="16" borderId="9" xfId="1" applyNumberFormat="1" applyFont="1" applyFill="1" applyBorder="1" applyAlignment="1">
      <alignment horizontal="left"/>
    </xf>
    <xf numFmtId="49" fontId="31" fillId="16" borderId="16" xfId="1" applyNumberFormat="1" applyFont="1" applyFill="1" applyBorder="1" applyAlignment="1">
      <alignment horizontal="left"/>
    </xf>
    <xf numFmtId="0" fontId="32" fillId="16" borderId="37" xfId="0" applyFont="1" applyFill="1" applyBorder="1" applyAlignment="1">
      <alignment horizontal="left"/>
    </xf>
    <xf numFmtId="0" fontId="32" fillId="16" borderId="0" xfId="0" applyFont="1" applyFill="1" applyAlignment="1">
      <alignment horizontal="left"/>
    </xf>
    <xf numFmtId="0" fontId="32" fillId="16" borderId="0" xfId="0" applyFont="1" applyFill="1" applyAlignment="1">
      <alignment horizontal="center"/>
    </xf>
    <xf numFmtId="49" fontId="31" fillId="16" borderId="4" xfId="1" applyNumberFormat="1" applyFont="1" applyFill="1" applyBorder="1" applyAlignment="1">
      <alignment horizontal="left"/>
    </xf>
    <xf numFmtId="49" fontId="31" fillId="16" borderId="14" xfId="1" applyNumberFormat="1" applyFont="1" applyFill="1" applyBorder="1" applyAlignment="1">
      <alignment horizontal="left"/>
    </xf>
    <xf numFmtId="0" fontId="5" fillId="11" borderId="22" xfId="0" applyFont="1" applyFill="1" applyBorder="1" applyAlignment="1">
      <alignment horizontal="left"/>
    </xf>
    <xf numFmtId="0" fontId="5" fillId="12" borderId="24" xfId="0" applyFont="1" applyFill="1" applyBorder="1" applyAlignment="1">
      <alignment horizontal="left"/>
    </xf>
    <xf numFmtId="0" fontId="1" fillId="13" borderId="24" xfId="0" applyFont="1" applyFill="1" applyBorder="1" applyAlignment="1">
      <alignment horizontal="left"/>
    </xf>
    <xf numFmtId="0" fontId="1" fillId="16" borderId="24" xfId="0" applyFont="1" applyFill="1" applyBorder="1" applyAlignment="1">
      <alignment horizontal="left"/>
    </xf>
    <xf numFmtId="0" fontId="3" fillId="16" borderId="4" xfId="0" applyFont="1" applyFill="1" applyBorder="1" applyAlignment="1">
      <alignment horizontal="left"/>
    </xf>
    <xf numFmtId="0" fontId="3" fillId="16" borderId="23" xfId="0" applyFont="1" applyFill="1" applyBorder="1" applyAlignment="1">
      <alignment horizontal="left"/>
    </xf>
    <xf numFmtId="0" fontId="5" fillId="17" borderId="24" xfId="0" applyFont="1" applyFill="1" applyBorder="1" applyAlignment="1">
      <alignment horizontal="left"/>
    </xf>
    <xf numFmtId="0" fontId="0" fillId="11" borderId="24" xfId="0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3" fillId="14" borderId="4" xfId="0" applyFont="1" applyFill="1" applyBorder="1" applyAlignment="1">
      <alignment horizontal="left"/>
    </xf>
    <xf numFmtId="0" fontId="3" fillId="14" borderId="8" xfId="0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0" fontId="24" fillId="4" borderId="19" xfId="0" applyFont="1" applyFill="1" applyBorder="1" applyAlignment="1">
      <alignment horizontal="left"/>
    </xf>
    <xf numFmtId="0" fontId="2" fillId="8" borderId="35" xfId="0" applyFont="1" applyFill="1" applyBorder="1"/>
    <xf numFmtId="0" fontId="0" fillId="8" borderId="47" xfId="0" applyFill="1" applyBorder="1"/>
    <xf numFmtId="0" fontId="3" fillId="11" borderId="48" xfId="0" applyFont="1" applyFill="1" applyBorder="1" applyAlignment="1">
      <alignment horizontal="center"/>
    </xf>
    <xf numFmtId="0" fontId="3" fillId="11" borderId="48" xfId="0" applyFont="1" applyFill="1" applyBorder="1" applyAlignment="1">
      <alignment horizontal="left"/>
    </xf>
    <xf numFmtId="14" fontId="3" fillId="11" borderId="48" xfId="0" applyNumberFormat="1" applyFont="1" applyFill="1" applyBorder="1" applyAlignment="1">
      <alignment horizontal="center"/>
    </xf>
    <xf numFmtId="0" fontId="14" fillId="11" borderId="48" xfId="0" applyFont="1" applyFill="1" applyBorder="1" applyAlignment="1">
      <alignment horizontal="center"/>
    </xf>
    <xf numFmtId="0" fontId="7" fillId="11" borderId="48" xfId="0" applyFont="1" applyFill="1" applyBorder="1" applyAlignment="1">
      <alignment horizontal="center"/>
    </xf>
    <xf numFmtId="0" fontId="6" fillId="11" borderId="48" xfId="0" applyFont="1" applyFill="1" applyBorder="1" applyAlignment="1">
      <alignment horizontal="center"/>
    </xf>
    <xf numFmtId="14" fontId="7" fillId="11" borderId="49" xfId="0" applyNumberFormat="1" applyFont="1" applyFill="1" applyBorder="1" applyAlignment="1">
      <alignment horizontal="center"/>
    </xf>
    <xf numFmtId="0" fontId="17" fillId="11" borderId="49" xfId="0" applyFont="1" applyFill="1" applyBorder="1" applyAlignment="1">
      <alignment horizontal="left"/>
    </xf>
    <xf numFmtId="0" fontId="0" fillId="8" borderId="14" xfId="0" applyFill="1" applyBorder="1"/>
    <xf numFmtId="0" fontId="0" fillId="8" borderId="13" xfId="0" applyFill="1" applyBorder="1"/>
    <xf numFmtId="0" fontId="3" fillId="18" borderId="4" xfId="0" applyFont="1" applyFill="1" applyBorder="1" applyAlignment="1">
      <alignment horizontal="left"/>
    </xf>
    <xf numFmtId="0" fontId="3" fillId="18" borderId="8" xfId="0" applyFont="1" applyFill="1" applyBorder="1" applyAlignment="1">
      <alignment horizontal="left"/>
    </xf>
    <xf numFmtId="0" fontId="3" fillId="18" borderId="23" xfId="0" applyFont="1" applyFill="1" applyBorder="1" applyAlignment="1">
      <alignment horizontal="left"/>
    </xf>
    <xf numFmtId="0" fontId="3" fillId="11" borderId="4" xfId="0" applyFont="1" applyFill="1" applyBorder="1" applyAlignment="1">
      <alignment horizontal="left"/>
    </xf>
    <xf numFmtId="0" fontId="3" fillId="11" borderId="8" xfId="0" applyFont="1" applyFill="1" applyBorder="1" applyAlignment="1">
      <alignment horizontal="left"/>
    </xf>
    <xf numFmtId="0" fontId="3" fillId="11" borderId="23" xfId="0" applyFont="1" applyFill="1" applyBorder="1" applyAlignment="1">
      <alignment horizontal="left"/>
    </xf>
    <xf numFmtId="0" fontId="3" fillId="17" borderId="5" xfId="0" applyFont="1" applyFill="1" applyBorder="1" applyAlignment="1">
      <alignment horizontal="left"/>
    </xf>
    <xf numFmtId="0" fontId="3" fillId="17" borderId="19" xfId="0" applyFont="1" applyFill="1" applyBorder="1" applyAlignment="1">
      <alignment horizontal="left"/>
    </xf>
    <xf numFmtId="0" fontId="31" fillId="16" borderId="36" xfId="0" applyFont="1" applyFill="1" applyBorder="1" applyAlignment="1">
      <alignment horizontal="left"/>
    </xf>
    <xf numFmtId="0" fontId="34" fillId="15" borderId="5" xfId="0" applyFont="1" applyFill="1" applyBorder="1"/>
    <xf numFmtId="14" fontId="35" fillId="11" borderId="4" xfId="0" applyNumberFormat="1" applyFont="1" applyFill="1" applyBorder="1" applyAlignment="1">
      <alignment horizontal="center"/>
    </xf>
    <xf numFmtId="49" fontId="31" fillId="16" borderId="50" xfId="1" applyNumberFormat="1" applyFont="1" applyFill="1" applyBorder="1" applyAlignment="1">
      <alignment horizontal="left"/>
    </xf>
    <xf numFmtId="0" fontId="20" fillId="4" borderId="17" xfId="0" applyFont="1" applyFill="1" applyBorder="1" applyAlignment="1">
      <alignment horizontal="left"/>
    </xf>
    <xf numFmtId="0" fontId="20" fillId="4" borderId="5" xfId="0" applyFont="1" applyFill="1" applyBorder="1" applyAlignment="1">
      <alignment horizontal="left"/>
    </xf>
    <xf numFmtId="0" fontId="26" fillId="5" borderId="4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6" fillId="5" borderId="9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left"/>
    </xf>
    <xf numFmtId="0" fontId="25" fillId="4" borderId="9" xfId="0" applyFont="1" applyFill="1" applyBorder="1" applyAlignment="1">
      <alignment horizontal="left"/>
    </xf>
    <xf numFmtId="0" fontId="22" fillId="4" borderId="14" xfId="0" applyFont="1" applyFill="1" applyBorder="1" applyAlignment="1">
      <alignment horizontal="left"/>
    </xf>
    <xf numFmtId="0" fontId="22" fillId="4" borderId="15" xfId="0" applyFont="1" applyFill="1" applyBorder="1" applyAlignment="1">
      <alignment horizontal="left"/>
    </xf>
    <xf numFmtId="49" fontId="31" fillId="16" borderId="19" xfId="1" applyNumberFormat="1" applyFont="1" applyFill="1" applyBorder="1" applyAlignment="1">
      <alignment horizontal="left"/>
    </xf>
    <xf numFmtId="49" fontId="31" fillId="16" borderId="6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8" fillId="8" borderId="14" xfId="0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28" fillId="8" borderId="18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3" xfId="0" applyFont="1" applyFill="1" applyBorder="1" applyAlignment="1">
      <alignment horizontal="center"/>
    </xf>
    <xf numFmtId="0" fontId="33" fillId="16" borderId="4" xfId="1" applyFont="1" applyFill="1" applyBorder="1" applyAlignment="1">
      <alignment horizontal="left"/>
    </xf>
    <xf numFmtId="0" fontId="33" fillId="16" borderId="8" xfId="1" applyFont="1" applyFill="1" applyBorder="1" applyAlignment="1">
      <alignment horizontal="left"/>
    </xf>
    <xf numFmtId="0" fontId="33" fillId="16" borderId="9" xfId="1" applyFont="1" applyFill="1" applyBorder="1" applyAlignment="1">
      <alignment horizontal="left"/>
    </xf>
    <xf numFmtId="0" fontId="33" fillId="16" borderId="14" xfId="1" applyFont="1" applyFill="1" applyBorder="1" applyAlignment="1">
      <alignment horizontal="left"/>
    </xf>
    <xf numFmtId="0" fontId="33" fillId="16" borderId="15" xfId="1" applyFont="1" applyFill="1" applyBorder="1" applyAlignment="1">
      <alignment horizontal="left"/>
    </xf>
    <xf numFmtId="0" fontId="33" fillId="16" borderId="16" xfId="1" applyFont="1" applyFill="1" applyBorder="1" applyAlignment="1">
      <alignment horizontal="left"/>
    </xf>
    <xf numFmtId="0" fontId="0" fillId="8" borderId="11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8" xfId="0" applyFill="1" applyBorder="1" applyAlignment="1">
      <alignment horizontal="left"/>
    </xf>
    <xf numFmtId="0" fontId="0" fillId="12" borderId="23" xfId="0" applyFill="1" applyBorder="1" applyAlignment="1">
      <alignment horizontal="left"/>
    </xf>
    <xf numFmtId="0" fontId="3" fillId="16" borderId="4" xfId="0" applyFont="1" applyFill="1" applyBorder="1" applyAlignment="1">
      <alignment horizontal="left"/>
    </xf>
    <xf numFmtId="0" fontId="3" fillId="16" borderId="8" xfId="0" applyFont="1" applyFill="1" applyBorder="1" applyAlignment="1">
      <alignment horizontal="left"/>
    </xf>
    <xf numFmtId="0" fontId="3" fillId="16" borderId="23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8" xfId="0" applyFill="1" applyBorder="1" applyAlignment="1">
      <alignment horizontal="left"/>
    </xf>
    <xf numFmtId="0" fontId="0" fillId="11" borderId="2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0" fillId="13" borderId="8" xfId="0" applyFill="1" applyBorder="1" applyAlignment="1">
      <alignment horizontal="left"/>
    </xf>
    <xf numFmtId="0" fontId="0" fillId="13" borderId="23" xfId="0" applyFill="1" applyBorder="1" applyAlignment="1">
      <alignment horizontal="left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left"/>
    </xf>
    <xf numFmtId="0" fontId="3" fillId="15" borderId="9" xfId="0" applyFont="1" applyFill="1" applyBorder="1" applyAlignment="1">
      <alignment horizontal="left"/>
    </xf>
    <xf numFmtId="0" fontId="17" fillId="14" borderId="4" xfId="0" applyFont="1" applyFill="1" applyBorder="1" applyAlignment="1">
      <alignment horizontal="left"/>
    </xf>
    <xf numFmtId="0" fontId="17" fillId="14" borderId="9" xfId="0" applyFont="1" applyFill="1" applyBorder="1" applyAlignment="1">
      <alignment horizontal="left"/>
    </xf>
    <xf numFmtId="0" fontId="3" fillId="7" borderId="17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left"/>
    </xf>
    <xf numFmtId="0" fontId="3" fillId="7" borderId="32" xfId="0" applyFont="1" applyFill="1" applyBorder="1" applyAlignment="1">
      <alignment horizontal="left"/>
    </xf>
    <xf numFmtId="0" fontId="3" fillId="7" borderId="33" xfId="0" applyFont="1" applyFill="1" applyBorder="1" applyAlignment="1">
      <alignment horizontal="left"/>
    </xf>
    <xf numFmtId="49" fontId="31" fillId="16" borderId="8" xfId="1" applyNumberFormat="1" applyFont="1" applyFill="1" applyBorder="1" applyAlignment="1">
      <alignment horizontal="left"/>
    </xf>
    <xf numFmtId="49" fontId="31" fillId="16" borderId="9" xfId="1" applyNumberFormat="1" applyFont="1" applyFill="1" applyBorder="1" applyAlignment="1">
      <alignment horizontal="left"/>
    </xf>
    <xf numFmtId="49" fontId="31" fillId="16" borderId="15" xfId="1" applyNumberFormat="1" applyFont="1" applyFill="1" applyBorder="1" applyAlignment="1">
      <alignment horizontal="left"/>
    </xf>
    <xf numFmtId="49" fontId="31" fillId="16" borderId="16" xfId="1" applyNumberFormat="1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30" fillId="10" borderId="8" xfId="0" applyFont="1" applyFill="1" applyBorder="1" applyAlignment="1">
      <alignment horizontal="left"/>
    </xf>
    <xf numFmtId="0" fontId="30" fillId="10" borderId="9" xfId="0" applyFont="1" applyFill="1" applyBorder="1" applyAlignment="1">
      <alignment horizontal="left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FF99CC"/>
      <color rgb="FF8C7BA8"/>
      <color rgb="FFF7FBD3"/>
      <color rgb="FFFFCCFF"/>
      <color rgb="FFFF66CC"/>
      <color rgb="FFF1F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H78"/>
  <sheetViews>
    <sheetView tabSelected="1" topLeftCell="B49" zoomScale="80" zoomScaleNormal="80" workbookViewId="0">
      <selection activeCell="B64" sqref="B64"/>
    </sheetView>
  </sheetViews>
  <sheetFormatPr defaultColWidth="15.7109375" defaultRowHeight="15"/>
  <cols>
    <col min="1" max="1" width="1.140625" hidden="1" customWidth="1"/>
    <col min="2" max="2" width="26" style="4" customWidth="1"/>
    <col min="3" max="3" width="9.85546875" style="3" customWidth="1"/>
    <col min="4" max="4" width="4.7109375" style="3" customWidth="1"/>
    <col min="5" max="5" width="8.140625" style="3" customWidth="1"/>
    <col min="6" max="6" width="23.7109375" style="3" customWidth="1"/>
    <col min="7" max="7" width="17" style="3" customWidth="1"/>
    <col min="8" max="8" width="14" style="3" customWidth="1"/>
    <col min="9" max="9" width="20.5703125" style="3" customWidth="1"/>
    <col min="10" max="10" width="16.7109375" style="3" customWidth="1"/>
    <col min="11" max="11" width="19.5703125" style="3" customWidth="1"/>
    <col min="12" max="12" width="21.42578125" style="3" customWidth="1"/>
    <col min="13" max="13" width="27.7109375" style="3" customWidth="1"/>
    <col min="14" max="14" width="19.28515625" style="3" customWidth="1"/>
    <col min="15" max="15" width="21.5703125" customWidth="1"/>
    <col min="16" max="16" width="29.5703125" customWidth="1"/>
    <col min="17" max="17" width="26.42578125" customWidth="1"/>
    <col min="18" max="18" width="10.7109375" customWidth="1"/>
    <col min="19" max="19" width="4.7109375" customWidth="1"/>
  </cols>
  <sheetData>
    <row r="1" spans="2:21" s="1" customFormat="1" ht="25.5" customHeight="1">
      <c r="B1" s="332" t="s">
        <v>0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4"/>
      <c r="S1" s="250"/>
    </row>
    <row r="2" spans="2:21" s="2" customFormat="1">
      <c r="B2" s="93" t="s">
        <v>1</v>
      </c>
      <c r="C2" s="94" t="s">
        <v>2</v>
      </c>
      <c r="D2" s="88" t="s">
        <v>3</v>
      </c>
      <c r="E2" s="88" t="s">
        <v>4</v>
      </c>
      <c r="F2" s="88" t="s">
        <v>5</v>
      </c>
      <c r="G2" s="88" t="s">
        <v>6</v>
      </c>
      <c r="H2" s="88" t="s">
        <v>7</v>
      </c>
      <c r="I2" s="88" t="s">
        <v>8</v>
      </c>
      <c r="J2" s="88" t="s">
        <v>9</v>
      </c>
      <c r="K2" s="88" t="s">
        <v>10</v>
      </c>
      <c r="L2" s="88" t="s">
        <v>11</v>
      </c>
      <c r="M2" s="97" t="s">
        <v>12</v>
      </c>
      <c r="N2" s="99" t="s">
        <v>13</v>
      </c>
      <c r="O2" s="98" t="s">
        <v>14</v>
      </c>
      <c r="P2" s="96" t="s">
        <v>15</v>
      </c>
      <c r="Q2" s="352" t="s">
        <v>16</v>
      </c>
      <c r="R2" s="353"/>
      <c r="S2" s="73"/>
    </row>
    <row r="3" spans="2:21">
      <c r="B3" s="95" t="s">
        <v>17</v>
      </c>
      <c r="C3" s="9" t="s">
        <v>18</v>
      </c>
      <c r="D3" s="49">
        <v>1</v>
      </c>
      <c r="E3" s="49">
        <v>2</v>
      </c>
      <c r="F3" s="58" t="s">
        <v>19</v>
      </c>
      <c r="G3" s="10">
        <v>45404</v>
      </c>
      <c r="H3" s="10">
        <v>45480</v>
      </c>
      <c r="I3" s="51">
        <v>288</v>
      </c>
      <c r="J3" s="49">
        <f>K3*8</f>
        <v>32</v>
      </c>
      <c r="K3" s="49">
        <v>4</v>
      </c>
      <c r="L3" s="53" t="s">
        <v>20</v>
      </c>
      <c r="M3" s="9" t="s">
        <v>21</v>
      </c>
      <c r="N3" s="54" t="s">
        <v>22</v>
      </c>
      <c r="O3" s="100" t="s">
        <v>23</v>
      </c>
      <c r="P3" s="101" t="s">
        <v>24</v>
      </c>
      <c r="Q3" s="35" t="s">
        <v>25</v>
      </c>
      <c r="R3" s="36"/>
      <c r="S3" s="74"/>
    </row>
    <row r="4" spans="2:21">
      <c r="B4" s="315" t="s">
        <v>26</v>
      </c>
      <c r="C4" s="9" t="s">
        <v>18</v>
      </c>
      <c r="D4" s="50">
        <v>1</v>
      </c>
      <c r="E4" s="49">
        <v>2</v>
      </c>
      <c r="F4" s="58" t="s">
        <v>27</v>
      </c>
      <c r="G4" s="10">
        <v>45404</v>
      </c>
      <c r="H4" s="10">
        <v>45480</v>
      </c>
      <c r="I4" s="52">
        <v>288</v>
      </c>
      <c r="J4" s="50">
        <f>K4*8</f>
        <v>32</v>
      </c>
      <c r="K4" s="50">
        <v>4</v>
      </c>
      <c r="L4" s="53" t="s">
        <v>20</v>
      </c>
      <c r="M4" s="50" t="s">
        <v>28</v>
      </c>
      <c r="N4" s="54" t="s">
        <v>22</v>
      </c>
      <c r="O4" s="55" t="s">
        <v>23</v>
      </c>
      <c r="P4" s="20" t="s">
        <v>29</v>
      </c>
      <c r="Q4" s="19" t="s">
        <v>25</v>
      </c>
      <c r="R4" s="22"/>
      <c r="S4" s="74"/>
    </row>
    <row r="5" spans="2:21">
      <c r="B5" s="316"/>
      <c r="C5" s="9" t="s">
        <v>18</v>
      </c>
      <c r="D5" s="50">
        <v>1</v>
      </c>
      <c r="E5" s="49">
        <v>3</v>
      </c>
      <c r="F5" s="59" t="s">
        <v>30</v>
      </c>
      <c r="G5" s="10">
        <v>45404</v>
      </c>
      <c r="H5" s="10">
        <v>45480</v>
      </c>
      <c r="I5" s="52">
        <v>144</v>
      </c>
      <c r="J5" s="50">
        <v>16</v>
      </c>
      <c r="K5" s="11">
        <v>2</v>
      </c>
      <c r="L5" s="53" t="s">
        <v>20</v>
      </c>
      <c r="M5" s="11" t="s">
        <v>21</v>
      </c>
      <c r="N5" s="54" t="s">
        <v>31</v>
      </c>
      <c r="O5" s="55" t="s">
        <v>23</v>
      </c>
      <c r="P5" s="20" t="s">
        <v>32</v>
      </c>
      <c r="Q5" s="18" t="s">
        <v>25</v>
      </c>
      <c r="R5" s="21"/>
      <c r="S5" s="74"/>
    </row>
    <row r="6" spans="2:21">
      <c r="B6" s="316"/>
      <c r="C6" s="9" t="s">
        <v>18</v>
      </c>
      <c r="D6" s="50">
        <v>1</v>
      </c>
      <c r="E6" s="49">
        <v>3</v>
      </c>
      <c r="F6" s="59" t="s">
        <v>33</v>
      </c>
      <c r="G6" s="10">
        <v>45404</v>
      </c>
      <c r="H6" s="10">
        <v>45480</v>
      </c>
      <c r="I6" s="52">
        <v>144</v>
      </c>
      <c r="J6" s="50">
        <f t="shared" ref="J6" si="0">K6*8</f>
        <v>16</v>
      </c>
      <c r="K6" s="11">
        <v>2</v>
      </c>
      <c r="L6" s="53" t="s">
        <v>20</v>
      </c>
      <c r="M6" s="50" t="s">
        <v>28</v>
      </c>
      <c r="N6" s="54" t="s">
        <v>34</v>
      </c>
      <c r="O6" s="55" t="s">
        <v>23</v>
      </c>
      <c r="P6" s="20" t="s">
        <v>35</v>
      </c>
      <c r="Q6" s="35" t="s">
        <v>25</v>
      </c>
      <c r="R6" s="36"/>
      <c r="S6" s="74"/>
    </row>
    <row r="7" spans="2:21">
      <c r="B7" s="316"/>
      <c r="C7" s="9" t="s">
        <v>18</v>
      </c>
      <c r="D7" s="50">
        <v>1</v>
      </c>
      <c r="E7" s="49">
        <v>3</v>
      </c>
      <c r="F7" s="58" t="s">
        <v>36</v>
      </c>
      <c r="G7" s="10">
        <v>45404</v>
      </c>
      <c r="H7" s="10">
        <v>45480</v>
      </c>
      <c r="I7" s="52">
        <v>144</v>
      </c>
      <c r="J7" s="50">
        <f t="shared" ref="J7" si="1">K7*8</f>
        <v>16</v>
      </c>
      <c r="K7" s="11">
        <v>2</v>
      </c>
      <c r="L7" s="53" t="s">
        <v>20</v>
      </c>
      <c r="M7" s="50" t="s">
        <v>28</v>
      </c>
      <c r="N7" s="54" t="s">
        <v>22</v>
      </c>
      <c r="O7" s="55" t="s">
        <v>23</v>
      </c>
      <c r="P7" s="20" t="s">
        <v>37</v>
      </c>
      <c r="Q7" s="37" t="s">
        <v>25</v>
      </c>
      <c r="R7" s="38"/>
      <c r="S7" s="74"/>
    </row>
    <row r="8" spans="2:21">
      <c r="B8" s="316"/>
      <c r="C8" s="9" t="s">
        <v>18</v>
      </c>
      <c r="D8" s="9">
        <v>2</v>
      </c>
      <c r="E8" s="49">
        <v>2</v>
      </c>
      <c r="F8" s="58" t="s">
        <v>38</v>
      </c>
      <c r="G8" s="57">
        <v>45243</v>
      </c>
      <c r="H8" s="10">
        <v>45459</v>
      </c>
      <c r="I8" s="11">
        <v>600</v>
      </c>
      <c r="J8" s="50">
        <v>24</v>
      </c>
      <c r="K8" s="50">
        <v>3</v>
      </c>
      <c r="L8" s="56" t="s">
        <v>39</v>
      </c>
      <c r="M8" s="11" t="s">
        <v>21</v>
      </c>
      <c r="N8" s="54" t="s">
        <v>34</v>
      </c>
      <c r="O8" s="55" t="s">
        <v>40</v>
      </c>
      <c r="P8" s="20" t="s">
        <v>24</v>
      </c>
      <c r="Q8" s="346" t="s">
        <v>41</v>
      </c>
      <c r="R8" s="347"/>
      <c r="S8" s="74"/>
    </row>
    <row r="9" spans="2:21">
      <c r="B9" s="316"/>
      <c r="C9" s="9" t="s">
        <v>18</v>
      </c>
      <c r="D9" s="9">
        <v>2</v>
      </c>
      <c r="E9" s="49">
        <v>2</v>
      </c>
      <c r="F9" s="58" t="s">
        <v>42</v>
      </c>
      <c r="G9" s="57">
        <v>45243</v>
      </c>
      <c r="H9" s="10">
        <v>45459</v>
      </c>
      <c r="I9" s="11">
        <v>600</v>
      </c>
      <c r="J9" s="50">
        <v>24</v>
      </c>
      <c r="K9" s="50">
        <v>3</v>
      </c>
      <c r="L9" s="56" t="s">
        <v>39</v>
      </c>
      <c r="M9" s="50" t="s">
        <v>28</v>
      </c>
      <c r="N9" s="54" t="s">
        <v>31</v>
      </c>
      <c r="O9" s="55" t="s">
        <v>40</v>
      </c>
      <c r="P9" s="20" t="s">
        <v>29</v>
      </c>
      <c r="Q9" s="344" t="s">
        <v>41</v>
      </c>
      <c r="R9" s="345"/>
      <c r="S9" s="74"/>
    </row>
    <row r="10" spans="2:21"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9"/>
      <c r="O10" s="84"/>
      <c r="P10" s="66" t="s">
        <v>26</v>
      </c>
      <c r="Q10" s="358" t="s">
        <v>16</v>
      </c>
      <c r="R10" s="358"/>
      <c r="S10" s="74"/>
      <c r="T10" t="s">
        <v>26</v>
      </c>
    </row>
    <row r="11" spans="2:21">
      <c r="B11" s="89" t="s">
        <v>43</v>
      </c>
      <c r="C11" s="200" t="s">
        <v>44</v>
      </c>
      <c r="D11" s="201">
        <v>1</v>
      </c>
      <c r="E11" s="201">
        <v>2</v>
      </c>
      <c r="F11" s="197" t="s">
        <v>45</v>
      </c>
      <c r="G11" s="205">
        <v>45200</v>
      </c>
      <c r="H11" s="205">
        <v>45535</v>
      </c>
      <c r="I11" s="203">
        <f>J11*L11</f>
        <v>1152</v>
      </c>
      <c r="J11" s="206">
        <f t="shared" ref="J11:J16" si="2">K11*8</f>
        <v>32</v>
      </c>
      <c r="K11" s="201">
        <v>4</v>
      </c>
      <c r="L11" s="201">
        <v>36</v>
      </c>
      <c r="M11" s="201" t="s">
        <v>28</v>
      </c>
      <c r="N11" s="207" t="s">
        <v>31</v>
      </c>
      <c r="O11" s="210" t="s">
        <v>46</v>
      </c>
      <c r="P11" s="211" t="s">
        <v>47</v>
      </c>
      <c r="Q11" s="214" t="s">
        <v>48</v>
      </c>
      <c r="R11" s="219"/>
      <c r="S11" s="74"/>
      <c r="U11" t="s">
        <v>26</v>
      </c>
    </row>
    <row r="12" spans="2:21">
      <c r="B12" s="61"/>
      <c r="C12" s="200" t="s">
        <v>44</v>
      </c>
      <c r="D12" s="201">
        <v>1</v>
      </c>
      <c r="E12" s="201">
        <v>2</v>
      </c>
      <c r="F12" s="197" t="s">
        <v>49</v>
      </c>
      <c r="G12" s="205">
        <v>45200</v>
      </c>
      <c r="H12" s="205">
        <v>45535</v>
      </c>
      <c r="I12" s="203">
        <f>J12*L12</f>
        <v>1152</v>
      </c>
      <c r="J12" s="206">
        <f t="shared" ref="J12" si="3">K12*8</f>
        <v>32</v>
      </c>
      <c r="K12" s="201">
        <v>4</v>
      </c>
      <c r="L12" s="201">
        <v>36</v>
      </c>
      <c r="M12" s="201" t="s">
        <v>21</v>
      </c>
      <c r="N12" s="207" t="s">
        <v>34</v>
      </c>
      <c r="O12" s="210" t="s">
        <v>46</v>
      </c>
      <c r="P12" s="211" t="s">
        <v>50</v>
      </c>
      <c r="Q12" s="215" t="s">
        <v>48</v>
      </c>
      <c r="R12" s="220"/>
      <c r="S12" s="74"/>
      <c r="U12" t="s">
        <v>26</v>
      </c>
    </row>
    <row r="13" spans="2:21">
      <c r="B13" s="62"/>
      <c r="C13" s="202" t="s">
        <v>44</v>
      </c>
      <c r="D13" s="203">
        <v>2</v>
      </c>
      <c r="E13" s="204">
        <v>2</v>
      </c>
      <c r="F13" s="197" t="s">
        <v>51</v>
      </c>
      <c r="G13" s="205">
        <v>45170</v>
      </c>
      <c r="H13" s="205">
        <v>45535</v>
      </c>
      <c r="I13" s="203">
        <f>J13*L13</f>
        <v>1280</v>
      </c>
      <c r="J13" s="206">
        <f>K13*8</f>
        <v>32</v>
      </c>
      <c r="K13" s="201">
        <v>4</v>
      </c>
      <c r="L13" s="201">
        <v>40</v>
      </c>
      <c r="M13" s="201" t="s">
        <v>28</v>
      </c>
      <c r="N13" s="208" t="s">
        <v>31</v>
      </c>
      <c r="O13" s="210" t="s">
        <v>46</v>
      </c>
      <c r="P13" s="212" t="s">
        <v>47</v>
      </c>
      <c r="Q13" s="216" t="s">
        <v>52</v>
      </c>
      <c r="R13" s="221"/>
      <c r="S13" s="74"/>
    </row>
    <row r="14" spans="2:21">
      <c r="B14" s="62"/>
      <c r="C14" s="202" t="s">
        <v>44</v>
      </c>
      <c r="D14" s="203">
        <v>2</v>
      </c>
      <c r="E14" s="204">
        <v>2</v>
      </c>
      <c r="F14" s="197" t="s">
        <v>53</v>
      </c>
      <c r="G14" s="205">
        <v>45170</v>
      </c>
      <c r="H14" s="205">
        <v>45535</v>
      </c>
      <c r="I14" s="203">
        <f>J14*L14</f>
        <v>1280</v>
      </c>
      <c r="J14" s="206">
        <f t="shared" ref="J14" si="4">K14*8</f>
        <v>32</v>
      </c>
      <c r="K14" s="201">
        <v>4</v>
      </c>
      <c r="L14" s="201">
        <v>40</v>
      </c>
      <c r="M14" s="201" t="s">
        <v>21</v>
      </c>
      <c r="N14" s="207" t="s">
        <v>34</v>
      </c>
      <c r="O14" s="210" t="s">
        <v>46</v>
      </c>
      <c r="P14" s="213" t="s">
        <v>50</v>
      </c>
      <c r="Q14" s="217" t="s">
        <v>52</v>
      </c>
      <c r="R14" s="222"/>
      <c r="S14" s="74"/>
    </row>
    <row r="15" spans="2:21">
      <c r="B15" s="60"/>
      <c r="C15" s="200" t="s">
        <v>44</v>
      </c>
      <c r="D15" s="203">
        <v>2</v>
      </c>
      <c r="E15" s="203">
        <v>3</v>
      </c>
      <c r="F15" s="198" t="s">
        <v>54</v>
      </c>
      <c r="G15" s="205">
        <v>45170</v>
      </c>
      <c r="H15" s="205">
        <v>45535</v>
      </c>
      <c r="I15" s="203">
        <f t="shared" ref="I15:I16" si="5">J15*L15</f>
        <v>1280</v>
      </c>
      <c r="J15" s="206">
        <f t="shared" si="2"/>
        <v>32</v>
      </c>
      <c r="K15" s="201">
        <v>4</v>
      </c>
      <c r="L15" s="201">
        <v>40</v>
      </c>
      <c r="M15" s="206" t="s">
        <v>21</v>
      </c>
      <c r="N15" s="207" t="s">
        <v>22</v>
      </c>
      <c r="O15" s="210" t="s">
        <v>46</v>
      </c>
      <c r="P15" s="212" t="s">
        <v>55</v>
      </c>
      <c r="Q15" s="215" t="s">
        <v>52</v>
      </c>
      <c r="R15" s="223"/>
      <c r="S15" s="74"/>
      <c r="T15" t="s">
        <v>26</v>
      </c>
    </row>
    <row r="16" spans="2:21">
      <c r="B16" s="60"/>
      <c r="C16" s="200" t="s">
        <v>44</v>
      </c>
      <c r="D16" s="203">
        <v>2</v>
      </c>
      <c r="E16" s="203">
        <v>3</v>
      </c>
      <c r="F16" s="198" t="s">
        <v>56</v>
      </c>
      <c r="G16" s="205">
        <v>45170</v>
      </c>
      <c r="H16" s="205">
        <v>45535</v>
      </c>
      <c r="I16" s="203">
        <f t="shared" si="5"/>
        <v>1280</v>
      </c>
      <c r="J16" s="206">
        <f t="shared" si="2"/>
        <v>32</v>
      </c>
      <c r="K16" s="201">
        <v>4</v>
      </c>
      <c r="L16" s="201">
        <v>40</v>
      </c>
      <c r="M16" s="201" t="s">
        <v>28</v>
      </c>
      <c r="N16" s="207" t="s">
        <v>22</v>
      </c>
      <c r="O16" s="210" t="s">
        <v>46</v>
      </c>
      <c r="P16" s="212" t="s">
        <v>35</v>
      </c>
      <c r="Q16" s="218" t="s">
        <v>52</v>
      </c>
      <c r="R16" s="224"/>
      <c r="S16" s="74"/>
      <c r="T16" t="s">
        <v>26</v>
      </c>
      <c r="U16" t="s">
        <v>26</v>
      </c>
    </row>
    <row r="17" spans="2:24">
      <c r="B17" s="60" t="s">
        <v>26</v>
      </c>
      <c r="C17" s="200" t="s">
        <v>44</v>
      </c>
      <c r="D17" s="203">
        <v>2</v>
      </c>
      <c r="E17" s="203">
        <v>3</v>
      </c>
      <c r="F17" s="198" t="s">
        <v>57</v>
      </c>
      <c r="G17" s="205">
        <v>45170</v>
      </c>
      <c r="H17" s="205">
        <v>45535</v>
      </c>
      <c r="I17" s="203">
        <f t="shared" ref="I17" si="6">J17*L17</f>
        <v>1280</v>
      </c>
      <c r="J17" s="206">
        <f t="shared" ref="J17" si="7">K17*8</f>
        <v>32</v>
      </c>
      <c r="K17" s="201">
        <v>4</v>
      </c>
      <c r="L17" s="201">
        <v>40</v>
      </c>
      <c r="M17" s="201" t="s">
        <v>28</v>
      </c>
      <c r="N17" s="207" t="s">
        <v>22</v>
      </c>
      <c r="O17" s="210" t="s">
        <v>46</v>
      </c>
      <c r="P17" s="212" t="s">
        <v>58</v>
      </c>
      <c r="Q17" s="218" t="s">
        <v>52</v>
      </c>
      <c r="R17" s="225"/>
      <c r="S17" s="74"/>
    </row>
    <row r="18" spans="2:24">
      <c r="B18" s="60" t="s">
        <v>26</v>
      </c>
      <c r="C18" s="200" t="s">
        <v>44</v>
      </c>
      <c r="D18" s="203">
        <v>3</v>
      </c>
      <c r="E18" s="204">
        <v>3</v>
      </c>
      <c r="F18" s="198" t="s">
        <v>59</v>
      </c>
      <c r="G18" s="205">
        <v>45170</v>
      </c>
      <c r="H18" s="205">
        <v>45326</v>
      </c>
      <c r="I18" s="203">
        <v>640</v>
      </c>
      <c r="J18" s="206">
        <f t="shared" ref="J18:J19" si="8">K18*8</f>
        <v>32</v>
      </c>
      <c r="K18" s="201">
        <v>4</v>
      </c>
      <c r="L18" s="201">
        <v>20</v>
      </c>
      <c r="M18" s="206" t="s">
        <v>21</v>
      </c>
      <c r="N18" s="207" t="s">
        <v>31</v>
      </c>
      <c r="O18" s="210" t="s">
        <v>46</v>
      </c>
      <c r="P18" s="212" t="s">
        <v>55</v>
      </c>
      <c r="Q18" s="216" t="s">
        <v>60</v>
      </c>
      <c r="R18" s="225"/>
      <c r="S18" s="74"/>
      <c r="T18" t="s">
        <v>26</v>
      </c>
      <c r="U18" t="s">
        <v>26</v>
      </c>
      <c r="V18" t="s">
        <v>26</v>
      </c>
    </row>
    <row r="19" spans="2:24">
      <c r="B19" s="60"/>
      <c r="C19" s="200" t="s">
        <v>44</v>
      </c>
      <c r="D19" s="203">
        <v>3</v>
      </c>
      <c r="E19" s="204">
        <v>3</v>
      </c>
      <c r="F19" s="198" t="s">
        <v>61</v>
      </c>
      <c r="G19" s="205">
        <v>45170</v>
      </c>
      <c r="H19" s="205">
        <v>45535</v>
      </c>
      <c r="I19" s="203">
        <f t="shared" ref="I19" si="9">J19*L19</f>
        <v>1280</v>
      </c>
      <c r="J19" s="206">
        <f t="shared" si="8"/>
        <v>32</v>
      </c>
      <c r="K19" s="201">
        <v>4</v>
      </c>
      <c r="L19" s="201">
        <v>40</v>
      </c>
      <c r="M19" s="201" t="s">
        <v>28</v>
      </c>
      <c r="N19" s="207" t="s">
        <v>31</v>
      </c>
      <c r="O19" s="210" t="s">
        <v>46</v>
      </c>
      <c r="P19" s="212" t="s">
        <v>35</v>
      </c>
      <c r="Q19" s="217" t="s">
        <v>60</v>
      </c>
      <c r="R19" s="226"/>
      <c r="S19" s="75"/>
    </row>
    <row r="20" spans="2:24">
      <c r="B20" s="63"/>
      <c r="C20" s="203" t="s">
        <v>44</v>
      </c>
      <c r="D20" s="203">
        <v>1</v>
      </c>
      <c r="E20" s="204">
        <v>4</v>
      </c>
      <c r="F20" s="199" t="s">
        <v>62</v>
      </c>
      <c r="G20" s="205">
        <v>45170</v>
      </c>
      <c r="H20" s="205">
        <v>45535</v>
      </c>
      <c r="I20" s="203">
        <f t="shared" ref="I20" si="10">J20*L20</f>
        <v>1280</v>
      </c>
      <c r="J20" s="206">
        <f t="shared" ref="J20" si="11">K20*8</f>
        <v>32</v>
      </c>
      <c r="K20" s="201">
        <v>4</v>
      </c>
      <c r="L20" s="201">
        <v>40</v>
      </c>
      <c r="M20" s="206" t="s">
        <v>63</v>
      </c>
      <c r="N20" s="209" t="s">
        <v>34</v>
      </c>
      <c r="O20" s="210" t="s">
        <v>46</v>
      </c>
      <c r="P20" s="212" t="s">
        <v>64</v>
      </c>
      <c r="Q20" s="215" t="s">
        <v>48</v>
      </c>
      <c r="R20" s="227"/>
      <c r="S20" s="74"/>
    </row>
    <row r="21" spans="2:24">
      <c r="B21" s="286" t="s">
        <v>26</v>
      </c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9"/>
      <c r="O21" s="86"/>
      <c r="P21" s="87"/>
      <c r="Q21" s="359" t="s">
        <v>16</v>
      </c>
      <c r="R21" s="360"/>
      <c r="S21" s="74"/>
      <c r="T21" t="s">
        <v>26</v>
      </c>
      <c r="W21" t="s">
        <v>26</v>
      </c>
    </row>
    <row r="22" spans="2:24" ht="15" customHeight="1">
      <c r="B22" s="90" t="s">
        <v>65</v>
      </c>
      <c r="C22" s="153" t="s">
        <v>18</v>
      </c>
      <c r="D22" s="154">
        <v>2</v>
      </c>
      <c r="E22" s="154">
        <v>4</v>
      </c>
      <c r="F22" s="155" t="s">
        <v>66</v>
      </c>
      <c r="G22" s="178">
        <v>45166</v>
      </c>
      <c r="H22" s="178">
        <v>45242</v>
      </c>
      <c r="I22" s="164">
        <v>342</v>
      </c>
      <c r="J22" s="165">
        <v>38</v>
      </c>
      <c r="K22" s="154">
        <v>5</v>
      </c>
      <c r="L22" s="163" t="s">
        <v>67</v>
      </c>
      <c r="M22" s="159" t="s">
        <v>68</v>
      </c>
      <c r="N22" s="159" t="s">
        <v>69</v>
      </c>
      <c r="O22" s="160" t="s">
        <v>70</v>
      </c>
      <c r="P22" s="162" t="s">
        <v>71</v>
      </c>
      <c r="Q22" s="168" t="s">
        <v>72</v>
      </c>
      <c r="R22" s="173"/>
      <c r="S22" s="74"/>
      <c r="V22" t="s">
        <v>26</v>
      </c>
      <c r="W22" t="s">
        <v>26</v>
      </c>
    </row>
    <row r="23" spans="2:24">
      <c r="B23" s="312" t="s">
        <v>26</v>
      </c>
      <c r="C23" s="153" t="s">
        <v>18</v>
      </c>
      <c r="D23" s="154">
        <v>2</v>
      </c>
      <c r="E23" s="154">
        <v>4</v>
      </c>
      <c r="F23" s="155" t="s">
        <v>73</v>
      </c>
      <c r="G23" s="178">
        <v>45243</v>
      </c>
      <c r="H23" s="178">
        <v>45326</v>
      </c>
      <c r="I23" s="164">
        <v>342</v>
      </c>
      <c r="J23" s="165">
        <v>38</v>
      </c>
      <c r="K23" s="154">
        <v>5</v>
      </c>
      <c r="L23" s="163" t="s">
        <v>74</v>
      </c>
      <c r="M23" s="159" t="s">
        <v>68</v>
      </c>
      <c r="N23" s="159" t="s">
        <v>69</v>
      </c>
      <c r="O23" s="160" t="s">
        <v>75</v>
      </c>
      <c r="P23" s="162" t="s">
        <v>76</v>
      </c>
      <c r="Q23" s="169" t="s">
        <v>77</v>
      </c>
      <c r="R23" s="171"/>
      <c r="S23" s="74"/>
      <c r="W23" t="s">
        <v>26</v>
      </c>
    </row>
    <row r="24" spans="2:24">
      <c r="B24" s="313"/>
      <c r="C24" s="153" t="s">
        <v>18</v>
      </c>
      <c r="D24" s="154">
        <v>2</v>
      </c>
      <c r="E24" s="154">
        <v>4</v>
      </c>
      <c r="F24" s="155" t="s">
        <v>78</v>
      </c>
      <c r="G24" s="178">
        <v>45327</v>
      </c>
      <c r="H24" s="178">
        <v>45403</v>
      </c>
      <c r="I24" s="164">
        <v>342</v>
      </c>
      <c r="J24" s="165">
        <v>38</v>
      </c>
      <c r="K24" s="154">
        <v>5</v>
      </c>
      <c r="L24" s="163" t="s">
        <v>20</v>
      </c>
      <c r="M24" s="159" t="s">
        <v>68</v>
      </c>
      <c r="N24" s="159" t="s">
        <v>69</v>
      </c>
      <c r="O24" s="160" t="s">
        <v>79</v>
      </c>
      <c r="P24" s="162" t="s">
        <v>80</v>
      </c>
      <c r="Q24" s="170" t="s">
        <v>81</v>
      </c>
      <c r="R24" s="174"/>
      <c r="S24" s="74"/>
      <c r="U24" t="s">
        <v>26</v>
      </c>
      <c r="X24" t="s">
        <v>26</v>
      </c>
    </row>
    <row r="25" spans="2:24">
      <c r="B25" s="313"/>
      <c r="C25" s="156" t="s">
        <v>18</v>
      </c>
      <c r="D25" s="157">
        <v>2</v>
      </c>
      <c r="E25" s="157">
        <v>4</v>
      </c>
      <c r="F25" s="158" t="s">
        <v>82</v>
      </c>
      <c r="G25" s="178">
        <v>45327</v>
      </c>
      <c r="H25" s="178">
        <v>45403</v>
      </c>
      <c r="I25" s="164">
        <v>342</v>
      </c>
      <c r="J25" s="166">
        <v>38</v>
      </c>
      <c r="K25" s="157">
        <v>5</v>
      </c>
      <c r="L25" s="163" t="s">
        <v>20</v>
      </c>
      <c r="M25" s="161" t="s">
        <v>68</v>
      </c>
      <c r="N25" s="161" t="s">
        <v>69</v>
      </c>
      <c r="O25" s="160" t="s">
        <v>79</v>
      </c>
      <c r="P25" s="162" t="s">
        <v>83</v>
      </c>
      <c r="Q25" s="179" t="s">
        <v>81</v>
      </c>
      <c r="R25" s="172"/>
      <c r="S25" s="74"/>
      <c r="U25" t="s">
        <v>26</v>
      </c>
    </row>
    <row r="26" spans="2:24">
      <c r="B26" s="313"/>
      <c r="C26" s="156" t="s">
        <v>18</v>
      </c>
      <c r="D26" s="157">
        <v>2</v>
      </c>
      <c r="E26" s="157">
        <v>4</v>
      </c>
      <c r="F26" s="155" t="s">
        <v>84</v>
      </c>
      <c r="G26" s="178">
        <v>45404</v>
      </c>
      <c r="H26" s="178">
        <v>45480</v>
      </c>
      <c r="I26" s="166">
        <v>304</v>
      </c>
      <c r="J26" s="165">
        <v>38</v>
      </c>
      <c r="K26" s="154">
        <v>5</v>
      </c>
      <c r="L26" s="167" t="s">
        <v>85</v>
      </c>
      <c r="M26" s="159" t="s">
        <v>68</v>
      </c>
      <c r="N26" s="159" t="s">
        <v>69</v>
      </c>
      <c r="O26" s="160" t="s">
        <v>86</v>
      </c>
      <c r="P26" s="162" t="s">
        <v>87</v>
      </c>
      <c r="Q26" s="176" t="s">
        <v>88</v>
      </c>
      <c r="R26" s="177"/>
      <c r="S26" s="74"/>
      <c r="T26" t="s">
        <v>26</v>
      </c>
      <c r="V26" t="s">
        <v>26</v>
      </c>
    </row>
    <row r="27" spans="2:24">
      <c r="B27" s="313"/>
      <c r="C27" s="156" t="s">
        <v>18</v>
      </c>
      <c r="D27" s="157">
        <v>2</v>
      </c>
      <c r="E27" s="157">
        <v>4</v>
      </c>
      <c r="F27" s="155" t="s">
        <v>89</v>
      </c>
      <c r="G27" s="178">
        <v>45404</v>
      </c>
      <c r="H27" s="178">
        <v>45480</v>
      </c>
      <c r="I27" s="166">
        <v>304</v>
      </c>
      <c r="J27" s="165">
        <v>38</v>
      </c>
      <c r="K27" s="154">
        <v>5</v>
      </c>
      <c r="L27" s="167" t="s">
        <v>85</v>
      </c>
      <c r="M27" s="159" t="s">
        <v>68</v>
      </c>
      <c r="N27" s="159" t="s">
        <v>69</v>
      </c>
      <c r="O27" s="160" t="s">
        <v>86</v>
      </c>
      <c r="P27" s="162" t="s">
        <v>90</v>
      </c>
      <c r="Q27" s="175" t="s">
        <v>88</v>
      </c>
      <c r="R27" s="172"/>
      <c r="S27" s="74"/>
    </row>
    <row r="28" spans="2:24">
      <c r="B28" s="314"/>
      <c r="C28" s="125" t="s">
        <v>18</v>
      </c>
      <c r="D28" s="125">
        <v>2</v>
      </c>
      <c r="E28" s="125">
        <v>4</v>
      </c>
      <c r="F28" s="147" t="s">
        <v>91</v>
      </c>
      <c r="G28" s="120">
        <v>45327</v>
      </c>
      <c r="H28" s="120">
        <v>45480</v>
      </c>
      <c r="I28" s="125">
        <v>684</v>
      </c>
      <c r="J28" s="125">
        <v>38</v>
      </c>
      <c r="K28" s="125">
        <v>5</v>
      </c>
      <c r="L28" s="148" t="s">
        <v>92</v>
      </c>
      <c r="M28" s="148" t="s">
        <v>93</v>
      </c>
      <c r="N28" s="122" t="s">
        <v>94</v>
      </c>
      <c r="O28" s="124" t="s">
        <v>95</v>
      </c>
      <c r="P28" s="126" t="s">
        <v>96</v>
      </c>
      <c r="Q28" s="151" t="s">
        <v>97</v>
      </c>
      <c r="R28" s="152"/>
      <c r="S28" s="74"/>
    </row>
    <row r="29" spans="2:24">
      <c r="B29" s="354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64"/>
      <c r="O29" s="260"/>
      <c r="P29" s="261"/>
      <c r="Q29" s="359" t="s">
        <v>16</v>
      </c>
      <c r="R29" s="360"/>
      <c r="S29" s="74"/>
    </row>
    <row r="30" spans="2:24">
      <c r="B30" s="91" t="s">
        <v>98</v>
      </c>
      <c r="C30" s="110" t="s">
        <v>18</v>
      </c>
      <c r="D30" s="252">
        <v>3</v>
      </c>
      <c r="E30" s="252">
        <v>4</v>
      </c>
      <c r="F30" s="253" t="s">
        <v>99</v>
      </c>
      <c r="G30" s="254">
        <v>45166</v>
      </c>
      <c r="H30" s="254">
        <v>45326</v>
      </c>
      <c r="I30" s="252">
        <v>684</v>
      </c>
      <c r="J30" s="252">
        <v>38</v>
      </c>
      <c r="K30" s="252">
        <v>5</v>
      </c>
      <c r="L30" s="255" t="s">
        <v>100</v>
      </c>
      <c r="M30" s="256" t="s">
        <v>101</v>
      </c>
      <c r="N30" s="257" t="s">
        <v>94</v>
      </c>
      <c r="O30" s="258" t="s">
        <v>102</v>
      </c>
      <c r="P30" s="259" t="s">
        <v>103</v>
      </c>
      <c r="Q30" s="130" t="s">
        <v>104</v>
      </c>
      <c r="R30" s="145"/>
      <c r="S30" s="74"/>
    </row>
    <row r="31" spans="2:24">
      <c r="B31" s="337" t="s">
        <v>26</v>
      </c>
      <c r="C31" s="110" t="s">
        <v>18</v>
      </c>
      <c r="D31" s="104">
        <v>3</v>
      </c>
      <c r="E31" s="104">
        <v>4</v>
      </c>
      <c r="F31" s="105" t="s">
        <v>105</v>
      </c>
      <c r="G31" s="106">
        <v>45166</v>
      </c>
      <c r="H31" s="106">
        <v>45326</v>
      </c>
      <c r="I31" s="104">
        <v>684</v>
      </c>
      <c r="J31" s="104">
        <v>38</v>
      </c>
      <c r="K31" s="104">
        <v>5</v>
      </c>
      <c r="L31" s="107" t="s">
        <v>100</v>
      </c>
      <c r="M31" s="144" t="s">
        <v>101</v>
      </c>
      <c r="N31" s="109" t="s">
        <v>94</v>
      </c>
      <c r="O31" s="116" t="s">
        <v>102</v>
      </c>
      <c r="P31" s="129" t="s">
        <v>106</v>
      </c>
      <c r="Q31" s="130" t="s">
        <v>104</v>
      </c>
      <c r="R31" s="145"/>
      <c r="S31" s="74"/>
      <c r="T31" t="s">
        <v>26</v>
      </c>
      <c r="U31" t="s">
        <v>26</v>
      </c>
      <c r="V31" t="s">
        <v>26</v>
      </c>
    </row>
    <row r="32" spans="2:24">
      <c r="B32" s="338"/>
      <c r="C32" s="125" t="s">
        <v>18</v>
      </c>
      <c r="D32" s="118">
        <v>3</v>
      </c>
      <c r="E32" s="118">
        <v>4</v>
      </c>
      <c r="F32" s="119" t="s">
        <v>107</v>
      </c>
      <c r="G32" s="120">
        <v>45327</v>
      </c>
      <c r="H32" s="120">
        <v>45480</v>
      </c>
      <c r="I32" s="125">
        <v>684</v>
      </c>
      <c r="J32" s="125">
        <v>38</v>
      </c>
      <c r="K32" s="125">
        <v>5</v>
      </c>
      <c r="L32" s="148" t="s">
        <v>92</v>
      </c>
      <c r="M32" s="149" t="s">
        <v>101</v>
      </c>
      <c r="N32" s="123" t="s">
        <v>94</v>
      </c>
      <c r="O32" s="124" t="s">
        <v>95</v>
      </c>
      <c r="P32" s="126" t="s">
        <v>108</v>
      </c>
      <c r="Q32" s="127" t="s">
        <v>109</v>
      </c>
      <c r="R32" s="146"/>
      <c r="S32" s="74"/>
      <c r="U32" t="s">
        <v>26</v>
      </c>
    </row>
    <row r="33" spans="2:346">
      <c r="B33" s="338"/>
      <c r="C33" s="110" t="s">
        <v>18</v>
      </c>
      <c r="D33" s="104">
        <v>3</v>
      </c>
      <c r="E33" s="104">
        <v>4</v>
      </c>
      <c r="F33" s="105" t="s">
        <v>110</v>
      </c>
      <c r="G33" s="106">
        <v>45166</v>
      </c>
      <c r="H33" s="106">
        <v>45326</v>
      </c>
      <c r="I33" s="104">
        <v>684</v>
      </c>
      <c r="J33" s="104">
        <v>38</v>
      </c>
      <c r="K33" s="104">
        <v>5</v>
      </c>
      <c r="L33" s="107" t="s">
        <v>100</v>
      </c>
      <c r="M33" s="144" t="s">
        <v>101</v>
      </c>
      <c r="N33" s="109" t="s">
        <v>94</v>
      </c>
      <c r="O33" s="116" t="s">
        <v>102</v>
      </c>
      <c r="P33" s="129" t="s">
        <v>111</v>
      </c>
      <c r="Q33" s="130" t="s">
        <v>104</v>
      </c>
      <c r="R33" s="145"/>
      <c r="S33" s="74"/>
      <c r="V33" t="s">
        <v>26</v>
      </c>
    </row>
    <row r="34" spans="2:346">
      <c r="B34" s="339"/>
      <c r="C34" s="125" t="s">
        <v>18</v>
      </c>
      <c r="D34" s="118">
        <v>3</v>
      </c>
      <c r="E34" s="118">
        <v>4</v>
      </c>
      <c r="F34" s="119" t="s">
        <v>112</v>
      </c>
      <c r="G34" s="120">
        <v>45327</v>
      </c>
      <c r="H34" s="120">
        <v>45480</v>
      </c>
      <c r="I34" s="125">
        <v>684</v>
      </c>
      <c r="J34" s="125">
        <v>38</v>
      </c>
      <c r="K34" s="125">
        <v>5</v>
      </c>
      <c r="L34" s="148" t="s">
        <v>92</v>
      </c>
      <c r="M34" s="149" t="s">
        <v>101</v>
      </c>
      <c r="N34" s="150" t="s">
        <v>94</v>
      </c>
      <c r="O34" s="124" t="s">
        <v>95</v>
      </c>
      <c r="P34" s="126" t="s">
        <v>113</v>
      </c>
      <c r="Q34" s="127" t="s">
        <v>109</v>
      </c>
      <c r="R34" s="146" t="s">
        <v>26</v>
      </c>
      <c r="S34" s="74"/>
      <c r="T34" t="s">
        <v>26</v>
      </c>
      <c r="U34" t="s">
        <v>26</v>
      </c>
    </row>
    <row r="35" spans="2:346" ht="15.75" thickBot="1"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84"/>
      <c r="P35" s="85"/>
      <c r="Q35" s="361" t="s">
        <v>16</v>
      </c>
      <c r="R35" s="362"/>
      <c r="S35" s="74"/>
    </row>
    <row r="36" spans="2:346">
      <c r="B36" s="90" t="s">
        <v>114</v>
      </c>
      <c r="C36" s="117" t="s">
        <v>18</v>
      </c>
      <c r="D36" s="118">
        <v>4</v>
      </c>
      <c r="E36" s="118">
        <v>4</v>
      </c>
      <c r="F36" s="119" t="s">
        <v>115</v>
      </c>
      <c r="G36" s="120">
        <v>45327</v>
      </c>
      <c r="H36" s="120">
        <v>45459</v>
      </c>
      <c r="I36" s="118">
        <v>608</v>
      </c>
      <c r="J36" s="118">
        <v>38</v>
      </c>
      <c r="K36" s="118">
        <v>5</v>
      </c>
      <c r="L36" s="121" t="s">
        <v>116</v>
      </c>
      <c r="M36" s="122" t="s">
        <v>117</v>
      </c>
      <c r="N36" s="123" t="s">
        <v>94</v>
      </c>
      <c r="O36" s="124" t="s">
        <v>95</v>
      </c>
      <c r="P36" s="126" t="s">
        <v>111</v>
      </c>
      <c r="Q36" s="127" t="s">
        <v>118</v>
      </c>
      <c r="R36" s="128" t="s">
        <v>26</v>
      </c>
      <c r="S36" s="74"/>
    </row>
    <row r="37" spans="2:346" s="5" customFormat="1">
      <c r="B37" s="315" t="s">
        <v>26</v>
      </c>
      <c r="C37" s="103" t="s">
        <v>18</v>
      </c>
      <c r="D37" s="104">
        <v>4</v>
      </c>
      <c r="E37" s="104">
        <v>4</v>
      </c>
      <c r="F37" s="105" t="s">
        <v>119</v>
      </c>
      <c r="G37" s="106">
        <v>45166</v>
      </c>
      <c r="H37" s="106">
        <v>45312</v>
      </c>
      <c r="I37" s="104">
        <v>608</v>
      </c>
      <c r="J37" s="104">
        <v>38</v>
      </c>
      <c r="K37" s="104">
        <v>5</v>
      </c>
      <c r="L37" s="107" t="s">
        <v>120</v>
      </c>
      <c r="M37" s="108" t="s">
        <v>117</v>
      </c>
      <c r="N37" s="109" t="s">
        <v>94</v>
      </c>
      <c r="O37" s="272" t="s">
        <v>121</v>
      </c>
      <c r="P37" s="129" t="s">
        <v>87</v>
      </c>
      <c r="Q37" s="130" t="s">
        <v>122</v>
      </c>
      <c r="R37" s="131" t="s">
        <v>26</v>
      </c>
      <c r="S37" s="74"/>
      <c r="T37"/>
      <c r="U37"/>
      <c r="V37" t="s">
        <v>26</v>
      </c>
      <c r="W37" t="s">
        <v>26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</row>
    <row r="38" spans="2:346" s="5" customFormat="1">
      <c r="B38" s="316"/>
      <c r="C38" s="125" t="s">
        <v>18</v>
      </c>
      <c r="D38" s="118">
        <v>4</v>
      </c>
      <c r="E38" s="118">
        <v>4</v>
      </c>
      <c r="F38" s="119" t="s">
        <v>123</v>
      </c>
      <c r="G38" s="120">
        <v>45327</v>
      </c>
      <c r="H38" s="120">
        <v>45459</v>
      </c>
      <c r="I38" s="118">
        <v>608</v>
      </c>
      <c r="J38" s="118">
        <v>38</v>
      </c>
      <c r="K38" s="118">
        <v>5</v>
      </c>
      <c r="L38" s="121" t="s">
        <v>116</v>
      </c>
      <c r="M38" s="122" t="s">
        <v>117</v>
      </c>
      <c r="N38" s="123" t="s">
        <v>94</v>
      </c>
      <c r="O38" s="124" t="s">
        <v>95</v>
      </c>
      <c r="P38" s="126" t="s">
        <v>103</v>
      </c>
      <c r="Q38" s="127" t="s">
        <v>118</v>
      </c>
      <c r="R38" s="128" t="s">
        <v>26</v>
      </c>
      <c r="S38" s="74"/>
      <c r="T38"/>
      <c r="U38"/>
      <c r="V38"/>
      <c r="W38" t="s">
        <v>26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</row>
    <row r="39" spans="2:346" s="5" customFormat="1">
      <c r="B39" s="316"/>
      <c r="C39" s="110" t="s">
        <v>18</v>
      </c>
      <c r="D39" s="104">
        <v>4</v>
      </c>
      <c r="E39" s="104">
        <v>4</v>
      </c>
      <c r="F39" s="105" t="s">
        <v>124</v>
      </c>
      <c r="G39" s="106">
        <v>45166</v>
      </c>
      <c r="H39" s="106">
        <v>45312</v>
      </c>
      <c r="I39" s="104">
        <v>608</v>
      </c>
      <c r="J39" s="104">
        <v>38</v>
      </c>
      <c r="K39" s="104">
        <v>5</v>
      </c>
      <c r="L39" s="107" t="s">
        <v>120</v>
      </c>
      <c r="M39" s="108" t="s">
        <v>117</v>
      </c>
      <c r="N39" s="109" t="s">
        <v>94</v>
      </c>
      <c r="O39" s="272" t="s">
        <v>121</v>
      </c>
      <c r="P39" s="129" t="s">
        <v>125</v>
      </c>
      <c r="Q39" s="130" t="s">
        <v>122</v>
      </c>
      <c r="R39" s="131"/>
      <c r="S39" s="74"/>
      <c r="T39"/>
      <c r="U39" t="s">
        <v>26</v>
      </c>
      <c r="V39" t="s">
        <v>26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</row>
    <row r="40" spans="2:346">
      <c r="B40" s="316"/>
      <c r="C40" s="111" t="s">
        <v>18</v>
      </c>
      <c r="D40" s="112">
        <v>4</v>
      </c>
      <c r="E40" s="112">
        <v>4</v>
      </c>
      <c r="F40" s="113" t="s">
        <v>126</v>
      </c>
      <c r="G40" s="106">
        <v>45166</v>
      </c>
      <c r="H40" s="106">
        <v>45312</v>
      </c>
      <c r="I40" s="104">
        <v>608</v>
      </c>
      <c r="J40" s="104">
        <v>38</v>
      </c>
      <c r="K40" s="104">
        <v>5</v>
      </c>
      <c r="L40" s="107" t="s">
        <v>120</v>
      </c>
      <c r="M40" s="114" t="s">
        <v>117</v>
      </c>
      <c r="N40" s="115" t="s">
        <v>94</v>
      </c>
      <c r="O40" s="272" t="s">
        <v>121</v>
      </c>
      <c r="P40" s="129" t="s">
        <v>113</v>
      </c>
      <c r="Q40" s="130" t="s">
        <v>122</v>
      </c>
      <c r="R40" s="132"/>
      <c r="S40" s="74"/>
      <c r="W40" t="s">
        <v>26</v>
      </c>
    </row>
    <row r="41" spans="2:346">
      <c r="B41" s="361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2"/>
      <c r="Q41" s="361" t="s">
        <v>16</v>
      </c>
      <c r="R41" s="362"/>
      <c r="S41" s="74"/>
      <c r="V41" t="s">
        <v>26</v>
      </c>
      <c r="W41" t="s">
        <v>26</v>
      </c>
    </row>
    <row r="42" spans="2:346">
      <c r="B42" s="92" t="s">
        <v>127</v>
      </c>
      <c r="C42" s="189" t="s">
        <v>18</v>
      </c>
      <c r="D42" s="190">
        <v>2</v>
      </c>
      <c r="E42" s="190">
        <v>3</v>
      </c>
      <c r="F42" s="191" t="s">
        <v>128</v>
      </c>
      <c r="G42" s="192">
        <v>45166</v>
      </c>
      <c r="H42" s="193">
        <v>45326</v>
      </c>
      <c r="I42" s="190">
        <v>640</v>
      </c>
      <c r="J42" s="190">
        <v>32</v>
      </c>
      <c r="K42" s="190">
        <v>4</v>
      </c>
      <c r="L42" s="194"/>
      <c r="M42" s="195" t="s">
        <v>129</v>
      </c>
      <c r="N42" s="196" t="s">
        <v>46</v>
      </c>
      <c r="O42" s="196" t="s">
        <v>46</v>
      </c>
      <c r="P42" s="271" t="s">
        <v>130</v>
      </c>
      <c r="Q42" s="340" t="s">
        <v>131</v>
      </c>
      <c r="R42" s="341"/>
      <c r="S42" s="74"/>
      <c r="V42" t="s">
        <v>26</v>
      </c>
    </row>
    <row r="43" spans="2:346">
      <c r="B43" s="64"/>
      <c r="C43" s="189" t="s">
        <v>18</v>
      </c>
      <c r="D43" s="190">
        <v>2</v>
      </c>
      <c r="E43" s="190">
        <v>4</v>
      </c>
      <c r="F43" s="191" t="s">
        <v>132</v>
      </c>
      <c r="G43" s="192">
        <v>45166</v>
      </c>
      <c r="H43" s="193">
        <v>45326</v>
      </c>
      <c r="I43" s="190">
        <v>640</v>
      </c>
      <c r="J43" s="190">
        <v>32</v>
      </c>
      <c r="K43" s="190">
        <v>4</v>
      </c>
      <c r="L43" s="194"/>
      <c r="M43" s="195" t="s">
        <v>133</v>
      </c>
      <c r="N43" s="196" t="s">
        <v>46</v>
      </c>
      <c r="O43" s="196" t="s">
        <v>46</v>
      </c>
      <c r="P43" s="271" t="s">
        <v>130</v>
      </c>
      <c r="Q43" s="340" t="s">
        <v>131</v>
      </c>
      <c r="R43" s="341"/>
      <c r="S43" s="76"/>
      <c r="U43" t="s">
        <v>26</v>
      </c>
    </row>
    <row r="44" spans="2:346">
      <c r="B44" s="65" t="s">
        <v>26</v>
      </c>
      <c r="C44" s="180" t="s">
        <v>18</v>
      </c>
      <c r="D44" s="181">
        <v>3</v>
      </c>
      <c r="E44" s="181">
        <v>4</v>
      </c>
      <c r="F44" s="182" t="s">
        <v>134</v>
      </c>
      <c r="G44" s="183">
        <v>45327</v>
      </c>
      <c r="H44" s="183">
        <v>45457</v>
      </c>
      <c r="I44" s="184">
        <v>640</v>
      </c>
      <c r="J44" s="184">
        <v>40</v>
      </c>
      <c r="K44" s="184">
        <v>5</v>
      </c>
      <c r="L44" s="185"/>
      <c r="M44" s="186" t="s">
        <v>133</v>
      </c>
      <c r="N44" s="187" t="s">
        <v>94</v>
      </c>
      <c r="O44" s="188" t="s">
        <v>46</v>
      </c>
      <c r="P44" s="271" t="s">
        <v>130</v>
      </c>
      <c r="Q44" s="342" t="s">
        <v>109</v>
      </c>
      <c r="R44" s="343"/>
      <c r="S44" s="74"/>
      <c r="V44" t="s">
        <v>26</v>
      </c>
    </row>
    <row r="45" spans="2:346">
      <c r="B45" s="317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9"/>
      <c r="O45" s="7"/>
      <c r="P45" s="14"/>
      <c r="Q45" s="7"/>
      <c r="R45" s="8"/>
      <c r="S45" s="74"/>
    </row>
    <row r="46" spans="2:346">
      <c r="B46" s="354"/>
      <c r="C46" s="355"/>
      <c r="D46" s="355"/>
      <c r="E46" s="355"/>
      <c r="F46" s="355"/>
      <c r="G46" s="355"/>
      <c r="H46" s="355"/>
      <c r="I46" s="355"/>
      <c r="J46" s="355"/>
      <c r="K46" s="287"/>
      <c r="L46" s="287"/>
      <c r="M46" s="287"/>
      <c r="N46" s="287"/>
      <c r="O46" s="287"/>
      <c r="P46" s="287"/>
      <c r="Q46" s="287"/>
      <c r="R46" s="289"/>
      <c r="S46" s="74"/>
      <c r="T46" t="s">
        <v>26</v>
      </c>
    </row>
    <row r="47" spans="2:346">
      <c r="B47" s="67"/>
      <c r="C47" s="102"/>
      <c r="D47" s="102"/>
      <c r="E47" s="102"/>
      <c r="F47" s="335" t="s">
        <v>135</v>
      </c>
      <c r="G47" s="335"/>
      <c r="H47" s="335"/>
      <c r="I47" s="335"/>
      <c r="J47" s="336"/>
      <c r="K47" s="356" t="s">
        <v>136</v>
      </c>
      <c r="L47" s="356"/>
      <c r="M47" s="356"/>
      <c r="N47" s="356"/>
      <c r="O47" s="356"/>
      <c r="P47" s="357"/>
      <c r="Q47" s="77"/>
      <c r="R47" s="78"/>
      <c r="S47" s="74"/>
      <c r="V47" t="s">
        <v>26</v>
      </c>
      <c r="W47" t="s">
        <v>26</v>
      </c>
    </row>
    <row r="48" spans="2:346">
      <c r="B48" s="68"/>
      <c r="C48" s="67"/>
      <c r="D48" s="67"/>
      <c r="E48" s="366"/>
      <c r="F48" s="235"/>
      <c r="G48" s="326" t="s">
        <v>137</v>
      </c>
      <c r="H48" s="327"/>
      <c r="I48" s="327"/>
      <c r="J48" s="328"/>
      <c r="K48" s="348" t="s">
        <v>138</v>
      </c>
      <c r="L48" s="349"/>
      <c r="M48" s="306" t="s">
        <v>139</v>
      </c>
      <c r="N48" s="307"/>
      <c r="O48" s="307"/>
      <c r="P48" s="308"/>
      <c r="Q48" s="79"/>
      <c r="R48" s="80"/>
      <c r="S48" s="74"/>
    </row>
    <row r="49" spans="2:24">
      <c r="B49" s="68"/>
      <c r="C49" s="67"/>
      <c r="D49" s="67"/>
      <c r="E49" s="366"/>
      <c r="F49" s="236"/>
      <c r="G49" s="320" t="s">
        <v>140</v>
      </c>
      <c r="H49" s="321"/>
      <c r="I49" s="321"/>
      <c r="J49" s="322"/>
      <c r="K49" s="348" t="s">
        <v>141</v>
      </c>
      <c r="L49" s="349"/>
      <c r="M49" s="306" t="s">
        <v>142</v>
      </c>
      <c r="N49" s="307"/>
      <c r="O49" s="307"/>
      <c r="P49" s="308"/>
      <c r="Q49" s="79"/>
      <c r="R49" s="80"/>
      <c r="S49" s="74"/>
    </row>
    <row r="50" spans="2:24">
      <c r="B50" s="69"/>
      <c r="C50" s="70" t="s">
        <v>26</v>
      </c>
      <c r="D50" s="70"/>
      <c r="E50" s="366"/>
      <c r="F50" s="237"/>
      <c r="G50" s="329" t="s">
        <v>143</v>
      </c>
      <c r="H50" s="330"/>
      <c r="I50" s="330"/>
      <c r="J50" s="331"/>
      <c r="K50" s="348" t="s">
        <v>144</v>
      </c>
      <c r="L50" s="349"/>
      <c r="M50" s="306" t="s">
        <v>71</v>
      </c>
      <c r="N50" s="307"/>
      <c r="O50" s="307"/>
      <c r="P50" s="308"/>
      <c r="Q50" s="79"/>
      <c r="R50" s="80"/>
      <c r="S50" s="74"/>
    </row>
    <row r="51" spans="2:24">
      <c r="B51" s="68"/>
      <c r="C51" s="70"/>
      <c r="D51" s="70"/>
      <c r="E51" s="366"/>
      <c r="F51" s="238"/>
      <c r="G51" s="323" t="s">
        <v>145</v>
      </c>
      <c r="H51" s="324"/>
      <c r="I51" s="324"/>
      <c r="J51" s="325"/>
      <c r="K51" s="350" t="s">
        <v>146</v>
      </c>
      <c r="L51" s="351"/>
      <c r="M51" s="306" t="s">
        <v>83</v>
      </c>
      <c r="N51" s="307"/>
      <c r="O51" s="307"/>
      <c r="P51" s="308"/>
      <c r="Q51" s="79"/>
      <c r="R51" s="80"/>
      <c r="S51" s="74"/>
      <c r="V51" t="s">
        <v>26</v>
      </c>
    </row>
    <row r="52" spans="2:24">
      <c r="B52" s="68"/>
      <c r="C52" s="70"/>
      <c r="D52" s="70"/>
      <c r="E52" s="366"/>
      <c r="F52" s="241"/>
      <c r="G52" s="268" t="s">
        <v>147</v>
      </c>
      <c r="H52" s="269"/>
      <c r="I52" s="269"/>
      <c r="J52" s="269"/>
      <c r="K52" s="270" t="s">
        <v>148</v>
      </c>
      <c r="L52" s="230"/>
      <c r="M52" s="306" t="s">
        <v>149</v>
      </c>
      <c r="N52" s="307"/>
      <c r="O52" s="307"/>
      <c r="P52" s="308"/>
      <c r="Q52" s="79"/>
      <c r="R52" s="80"/>
      <c r="S52" s="74"/>
    </row>
    <row r="53" spans="2:24" ht="15.75" customHeight="1">
      <c r="B53" s="68"/>
      <c r="C53" s="70"/>
      <c r="D53" s="70"/>
      <c r="E53" s="366"/>
      <c r="F53" s="242"/>
      <c r="G53" s="265" t="s">
        <v>150</v>
      </c>
      <c r="H53" s="266"/>
      <c r="I53" s="266"/>
      <c r="J53" s="267"/>
      <c r="K53" s="270" t="s">
        <v>151</v>
      </c>
      <c r="L53" s="230"/>
      <c r="M53" s="306" t="s">
        <v>96</v>
      </c>
      <c r="N53" s="307"/>
      <c r="O53" s="307"/>
      <c r="P53" s="308"/>
      <c r="Q53" s="79"/>
      <c r="R53" s="80"/>
      <c r="S53" s="74"/>
    </row>
    <row r="54" spans="2:24" ht="15" customHeight="1">
      <c r="B54" s="294" t="s">
        <v>152</v>
      </c>
      <c r="C54" s="295"/>
      <c r="D54" s="296"/>
      <c r="E54" s="366"/>
      <c r="F54" s="243"/>
      <c r="G54" s="239" t="s">
        <v>153</v>
      </c>
      <c r="H54" s="199"/>
      <c r="I54" s="199"/>
      <c r="J54" s="240"/>
      <c r="K54" s="283" t="s">
        <v>154</v>
      </c>
      <c r="L54" s="284"/>
      <c r="M54" s="306" t="s">
        <v>55</v>
      </c>
      <c r="N54" s="307"/>
      <c r="O54" s="307"/>
      <c r="P54" s="308"/>
      <c r="Q54" s="79"/>
      <c r="R54" s="80"/>
      <c r="S54" s="74"/>
    </row>
    <row r="55" spans="2:24" ht="15" customHeight="1">
      <c r="B55" s="297"/>
      <c r="C55" s="298"/>
      <c r="D55" s="299"/>
      <c r="E55" s="366"/>
      <c r="F55" s="244"/>
      <c r="G55" s="262" t="s">
        <v>155</v>
      </c>
      <c r="H55" s="263"/>
      <c r="I55" s="263"/>
      <c r="J55" s="264"/>
      <c r="K55" s="231" t="s">
        <v>156</v>
      </c>
      <c r="L55" s="232"/>
      <c r="M55" s="306" t="s">
        <v>80</v>
      </c>
      <c r="N55" s="307"/>
      <c r="O55" s="307"/>
      <c r="P55" s="308"/>
      <c r="Q55" s="79"/>
      <c r="R55" s="80"/>
      <c r="S55" s="74"/>
    </row>
    <row r="56" spans="2:24" ht="15" customHeight="1">
      <c r="B56" s="297"/>
      <c r="C56" s="298"/>
      <c r="D56" s="299"/>
      <c r="E56" s="366"/>
      <c r="F56" s="245"/>
      <c r="G56" s="246" t="s">
        <v>157</v>
      </c>
      <c r="H56" s="247"/>
      <c r="I56" s="247"/>
      <c r="J56" s="247"/>
      <c r="K56" s="273" t="s">
        <v>158</v>
      </c>
      <c r="L56" s="228"/>
      <c r="M56" s="306" t="s">
        <v>90</v>
      </c>
      <c r="N56" s="307"/>
      <c r="O56" s="307"/>
      <c r="P56" s="308"/>
      <c r="Q56" s="79"/>
      <c r="R56" s="80"/>
      <c r="S56" s="74"/>
    </row>
    <row r="57" spans="2:24" ht="15" customHeight="1">
      <c r="B57" s="300"/>
      <c r="C57" s="301"/>
      <c r="D57" s="302"/>
      <c r="E57" s="366"/>
      <c r="K57" s="233"/>
      <c r="L57" s="228"/>
      <c r="M57" s="306"/>
      <c r="N57" s="307"/>
      <c r="O57" s="307"/>
      <c r="P57" s="308"/>
      <c r="Q57" s="79"/>
      <c r="R57" s="80"/>
      <c r="S57" s="74"/>
      <c r="X57" t="s">
        <v>26</v>
      </c>
    </row>
    <row r="58" spans="2:24" ht="15" customHeight="1">
      <c r="B58" s="68"/>
      <c r="C58" s="70"/>
      <c r="D58" s="70"/>
      <c r="E58" s="366"/>
      <c r="F58" s="12"/>
      <c r="G58" s="290"/>
      <c r="H58" s="291"/>
      <c r="I58" s="291"/>
      <c r="J58" s="291"/>
      <c r="K58" s="234"/>
      <c r="L58" s="229"/>
      <c r="M58" s="309"/>
      <c r="N58" s="310"/>
      <c r="O58" s="310"/>
      <c r="P58" s="311"/>
      <c r="Q58" s="70"/>
      <c r="R58" s="81"/>
      <c r="S58" s="74"/>
    </row>
    <row r="59" spans="2:24" ht="15" customHeight="1">
      <c r="B59" s="68"/>
      <c r="C59" s="70"/>
      <c r="D59" s="70"/>
      <c r="E59" s="366"/>
      <c r="F59" s="12"/>
      <c r="G59" s="292"/>
      <c r="H59" s="293"/>
      <c r="I59" s="293"/>
      <c r="J59" s="293"/>
      <c r="K59" s="303" t="s">
        <v>159</v>
      </c>
      <c r="L59" s="304"/>
      <c r="M59" s="304"/>
      <c r="N59" s="304"/>
      <c r="O59" s="304"/>
      <c r="P59" s="305"/>
      <c r="Q59" s="82" t="s">
        <v>26</v>
      </c>
      <c r="R59" s="74"/>
      <c r="S59" s="74"/>
      <c r="W59" t="s">
        <v>26</v>
      </c>
    </row>
    <row r="60" spans="2:24" ht="15" customHeight="1">
      <c r="B60" s="68"/>
      <c r="C60" s="70"/>
      <c r="D60" s="70"/>
      <c r="E60" s="366"/>
      <c r="F60" s="12"/>
      <c r="G60" s="292" t="s">
        <v>26</v>
      </c>
      <c r="H60" s="293"/>
      <c r="I60" s="293"/>
      <c r="J60" s="293"/>
      <c r="K60" s="138"/>
      <c r="L60" s="139"/>
      <c r="M60" s="140" t="s">
        <v>160</v>
      </c>
      <c r="N60" s="141"/>
      <c r="O60" s="142" t="s">
        <v>161</v>
      </c>
      <c r="P60" s="143"/>
      <c r="Q60" s="133"/>
      <c r="R60" s="83"/>
      <c r="S60" s="74"/>
    </row>
    <row r="61" spans="2:24" ht="15" customHeight="1">
      <c r="B61" s="68"/>
      <c r="C61" s="70"/>
      <c r="D61" s="70"/>
      <c r="E61" s="367"/>
      <c r="F61" s="13"/>
      <c r="G61" s="368"/>
      <c r="H61" s="369"/>
      <c r="I61" s="369"/>
      <c r="J61" s="370"/>
      <c r="K61" s="134"/>
      <c r="L61" s="135"/>
      <c r="M61" s="134"/>
      <c r="N61" s="136"/>
      <c r="O61" s="136"/>
      <c r="P61" s="137"/>
      <c r="Q61" s="71"/>
      <c r="R61" s="72"/>
      <c r="S61" s="74"/>
    </row>
    <row r="62" spans="2:24">
      <c r="B62" s="286"/>
      <c r="C62" s="287"/>
      <c r="D62" s="287"/>
      <c r="E62" s="287"/>
      <c r="F62" s="288"/>
      <c r="G62" s="288"/>
      <c r="H62" s="288"/>
      <c r="I62" s="288"/>
      <c r="J62" s="288"/>
      <c r="K62" s="287"/>
      <c r="L62" s="287"/>
      <c r="M62" s="287"/>
      <c r="N62" s="287"/>
      <c r="O62" s="287"/>
      <c r="P62" s="287"/>
      <c r="Q62" s="287"/>
      <c r="R62" s="289"/>
      <c r="S62" s="251"/>
    </row>
    <row r="63" spans="2:24">
      <c r="L63" s="285"/>
      <c r="M63" s="285"/>
      <c r="N63" s="6"/>
      <c r="O63" s="6"/>
      <c r="P63" s="6"/>
      <c r="Q63" s="6"/>
      <c r="R63" s="6"/>
    </row>
    <row r="65" spans="3:19" ht="21">
      <c r="C65" s="276" t="s">
        <v>162</v>
      </c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8"/>
    </row>
    <row r="68" spans="3:19" ht="21">
      <c r="F68" s="23" t="s">
        <v>163</v>
      </c>
      <c r="G68" s="279" t="s">
        <v>164</v>
      </c>
      <c r="H68" s="279"/>
      <c r="I68" s="279"/>
      <c r="J68" s="279"/>
      <c r="K68" s="279"/>
      <c r="L68" s="280"/>
      <c r="N68" s="39" t="s">
        <v>165</v>
      </c>
      <c r="O68" s="40"/>
      <c r="P68" s="40"/>
      <c r="Q68" s="40"/>
      <c r="R68" s="40"/>
      <c r="S68" s="41"/>
    </row>
    <row r="69" spans="3:19" ht="21">
      <c r="F69" s="15"/>
      <c r="G69" s="16"/>
      <c r="H69" s="16"/>
      <c r="I69" s="16"/>
      <c r="J69" s="16"/>
      <c r="K69" s="16"/>
      <c r="L69" s="16"/>
      <c r="N69" s="42"/>
      <c r="O69" s="43"/>
      <c r="P69" s="43"/>
      <c r="Q69" s="43"/>
      <c r="R69" s="43"/>
      <c r="S69" s="44"/>
    </row>
    <row r="70" spans="3:19" ht="23.25" customHeight="1">
      <c r="F70" s="23" t="s">
        <v>166</v>
      </c>
      <c r="G70" s="24" t="s">
        <v>167</v>
      </c>
      <c r="H70" s="25"/>
      <c r="I70" s="25"/>
      <c r="J70" s="25"/>
      <c r="K70" s="25"/>
      <c r="L70" s="26"/>
      <c r="M70" s="3" t="s">
        <v>26</v>
      </c>
      <c r="N70" s="46" t="s">
        <v>168</v>
      </c>
      <c r="O70" s="43"/>
      <c r="P70" s="43"/>
      <c r="Q70" s="43"/>
      <c r="R70" s="43"/>
      <c r="S70" s="44"/>
    </row>
    <row r="71" spans="3:19" ht="21">
      <c r="J71" s="17"/>
      <c r="K71" s="17"/>
      <c r="L71" s="17"/>
      <c r="N71" s="46" t="s">
        <v>169</v>
      </c>
      <c r="O71" s="43"/>
      <c r="P71" s="43"/>
      <c r="Q71" s="43"/>
      <c r="R71" s="43"/>
      <c r="S71" s="44"/>
    </row>
    <row r="72" spans="3:19" ht="21">
      <c r="F72" s="281" t="s">
        <v>170</v>
      </c>
      <c r="G72" s="282"/>
      <c r="H72" s="282"/>
      <c r="I72" s="282"/>
      <c r="J72" s="27"/>
      <c r="K72" s="27"/>
      <c r="L72" s="28"/>
      <c r="M72" s="3" t="s">
        <v>26</v>
      </c>
      <c r="N72" s="45" t="s">
        <v>171</v>
      </c>
      <c r="O72" s="43"/>
      <c r="P72" s="43"/>
      <c r="Q72" s="43"/>
      <c r="R72" s="43"/>
      <c r="S72" s="44"/>
    </row>
    <row r="73" spans="3:19" ht="21">
      <c r="F73" s="29" t="s">
        <v>172</v>
      </c>
      <c r="G73" s="248" t="s">
        <v>173</v>
      </c>
      <c r="H73" s="30"/>
      <c r="I73" s="30"/>
      <c r="J73" s="30"/>
      <c r="K73" s="30"/>
      <c r="L73" s="31"/>
      <c r="N73" s="45"/>
      <c r="O73" s="43"/>
      <c r="P73" s="43"/>
      <c r="Q73" s="43"/>
      <c r="R73" s="43"/>
      <c r="S73" s="44"/>
    </row>
    <row r="74" spans="3:19" ht="21">
      <c r="F74" s="29" t="s">
        <v>174</v>
      </c>
      <c r="G74" s="248" t="s">
        <v>173</v>
      </c>
      <c r="H74" s="30"/>
      <c r="I74" s="30"/>
      <c r="J74" s="30"/>
      <c r="K74" s="30"/>
      <c r="L74" s="31"/>
      <c r="N74" s="274" t="s">
        <v>175</v>
      </c>
      <c r="O74" s="43"/>
      <c r="P74" s="43"/>
      <c r="Q74" s="43"/>
      <c r="R74" s="43"/>
      <c r="S74" s="44"/>
    </row>
    <row r="75" spans="3:19" ht="21">
      <c r="F75" s="29" t="s">
        <v>176</v>
      </c>
      <c r="G75" s="248" t="s">
        <v>177</v>
      </c>
      <c r="H75" s="30"/>
      <c r="I75" s="30"/>
      <c r="J75" s="30"/>
      <c r="K75" s="30"/>
      <c r="L75" s="31"/>
      <c r="N75" s="45" t="s">
        <v>178</v>
      </c>
      <c r="O75" s="43"/>
      <c r="P75" s="43"/>
      <c r="Q75" s="43"/>
      <c r="R75" s="43"/>
      <c r="S75" s="44"/>
    </row>
    <row r="76" spans="3:19" ht="21">
      <c r="F76" s="32" t="s">
        <v>179</v>
      </c>
      <c r="G76" s="249" t="s">
        <v>180</v>
      </c>
      <c r="H76" s="33"/>
      <c r="I76" s="33"/>
      <c r="J76" s="33"/>
      <c r="K76" s="33"/>
      <c r="L76" s="34"/>
      <c r="N76" s="275" t="s">
        <v>181</v>
      </c>
      <c r="O76" s="47"/>
      <c r="P76" s="47"/>
      <c r="Q76" s="47"/>
      <c r="R76" s="47"/>
      <c r="S76" s="48"/>
    </row>
    <row r="78" spans="3:19">
      <c r="N78" s="3" t="s">
        <v>26</v>
      </c>
    </row>
  </sheetData>
  <mergeCells count="57">
    <mergeCell ref="Q10:R10"/>
    <mergeCell ref="Q29:R29"/>
    <mergeCell ref="Q35:R35"/>
    <mergeCell ref="M50:P50"/>
    <mergeCell ref="B4:B9"/>
    <mergeCell ref="B10:N10"/>
    <mergeCell ref="B21:N21"/>
    <mergeCell ref="B35:N35"/>
    <mergeCell ref="B29:N29"/>
    <mergeCell ref="Q21:R21"/>
    <mergeCell ref="Q41:R41"/>
    <mergeCell ref="B41:P41"/>
    <mergeCell ref="M48:P48"/>
    <mergeCell ref="M49:P49"/>
    <mergeCell ref="E48:E61"/>
    <mergeCell ref="G61:J61"/>
    <mergeCell ref="M53:P53"/>
    <mergeCell ref="B1:R1"/>
    <mergeCell ref="F47:J47"/>
    <mergeCell ref="B31:B34"/>
    <mergeCell ref="Q42:R42"/>
    <mergeCell ref="Q43:R43"/>
    <mergeCell ref="Q44:R44"/>
    <mergeCell ref="Q9:R9"/>
    <mergeCell ref="Q8:R8"/>
    <mergeCell ref="K48:L48"/>
    <mergeCell ref="K50:L50"/>
    <mergeCell ref="K49:L49"/>
    <mergeCell ref="K51:L51"/>
    <mergeCell ref="Q2:R2"/>
    <mergeCell ref="B46:R46"/>
    <mergeCell ref="K47:P47"/>
    <mergeCell ref="M51:P51"/>
    <mergeCell ref="M52:P52"/>
    <mergeCell ref="B23:B28"/>
    <mergeCell ref="B37:B40"/>
    <mergeCell ref="B45:N45"/>
    <mergeCell ref="G49:J49"/>
    <mergeCell ref="G51:J51"/>
    <mergeCell ref="G48:J48"/>
    <mergeCell ref="G50:J50"/>
    <mergeCell ref="C65:Q65"/>
    <mergeCell ref="G68:L68"/>
    <mergeCell ref="F72:I72"/>
    <mergeCell ref="K54:L54"/>
    <mergeCell ref="L63:M63"/>
    <mergeCell ref="B62:R62"/>
    <mergeCell ref="G58:J58"/>
    <mergeCell ref="G59:J59"/>
    <mergeCell ref="B54:D57"/>
    <mergeCell ref="G60:J60"/>
    <mergeCell ref="K59:P59"/>
    <mergeCell ref="M54:P54"/>
    <mergeCell ref="M55:P55"/>
    <mergeCell ref="M56:P56"/>
    <mergeCell ref="M57:P57"/>
    <mergeCell ref="M58:P58"/>
  </mergeCells>
  <phoneticPr fontId="12" type="noConversion"/>
  <pageMargins left="0.95" right="0.34" top="0.75" bottom="0.18" header="0.3" footer="0.17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C7E0D46961D54BB46A48185DA9FB36" ma:contentTypeVersion="4" ma:contentTypeDescription="Een nieuw document maken." ma:contentTypeScope="" ma:versionID="ccfc54f10906df7a1fdfc2b2a05d40cc">
  <xsd:schema xmlns:xsd="http://www.w3.org/2001/XMLSchema" xmlns:xs="http://www.w3.org/2001/XMLSchema" xmlns:p="http://schemas.microsoft.com/office/2006/metadata/properties" xmlns:ns2="09f04c1c-2dd1-4ddf-a77f-2123703f3e60" xmlns:ns3="60042bc4-a78c-4bd1-aa10-c9ccb0ff2195" targetNamespace="http://schemas.microsoft.com/office/2006/metadata/properties" ma:root="true" ma:fieldsID="1c055e6ce423bf4f1ee981cf3eb127e0" ns2:_="" ns3:_="">
    <xsd:import namespace="09f04c1c-2dd1-4ddf-a77f-2123703f3e60"/>
    <xsd:import namespace="60042bc4-a78c-4bd1-aa10-c9ccb0ff2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04c1c-2dd1-4ddf-a77f-2123703f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2bc4-a78c-4bd1-aa10-c9ccb0ff2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0042bc4-a78c-4bd1-aa10-c9ccb0ff2195">
      <UserInfo>
        <DisplayName>Stephan Epskamp</DisplayName>
        <AccountId>48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A010811-9E70-4850-8693-F56039F2859A}"/>
</file>

<file path=customXml/itemProps2.xml><?xml version="1.0" encoding="utf-8"?>
<ds:datastoreItem xmlns:ds="http://schemas.openxmlformats.org/officeDocument/2006/customXml" ds:itemID="{EC8229D6-7036-46C1-9211-903D3AA9040F}"/>
</file>

<file path=customXml/itemProps3.xml><?xml version="1.0" encoding="utf-8"?>
<ds:datastoreItem xmlns:ds="http://schemas.openxmlformats.org/officeDocument/2006/customXml" ds:itemID="{07D88874-4C50-4648-8982-79199B206A27}"/>
</file>

<file path=docMetadata/LabelInfo.xml><?xml version="1.0" encoding="utf-8"?>
<clbl:labelList xmlns:clbl="http://schemas.microsoft.com/office/2020/mipLabelMetadata">
  <clbl:label id="{259e134d-d03c-4611-9cd6-7146b693fd91}" enabled="1" method="Privileged" siteId="{607c2ac4-da16-4b70-87ea-0a2909c0dc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Amarantis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Raymond Leenders</dc:creator>
  <cp:keywords/>
  <dc:description/>
  <cp:lastModifiedBy>Stephan Epskamp</cp:lastModifiedBy>
  <cp:revision/>
  <dcterms:created xsi:type="dcterms:W3CDTF">2012-06-18T10:02:36Z</dcterms:created>
  <dcterms:modified xsi:type="dcterms:W3CDTF">2023-07-05T09:36:53Z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0x010100ADC7E0D46961D54BB46A48185DA9FB36</vt:lpwstr>
  </property>
</Properties>
</file>